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7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1" i="1" l="1"/>
  <c r="G98" i="1" l="1"/>
  <c r="G83" i="1"/>
  <c r="G65" i="1"/>
  <c r="G31" i="1"/>
  <c r="G129" i="1" l="1"/>
  <c r="G113" i="1"/>
  <c r="G115" i="1" s="1"/>
  <c r="G122" i="1" s="1"/>
  <c r="G51" i="1"/>
  <c r="G37" i="1"/>
  <c r="F28" i="1"/>
  <c r="E28" i="1"/>
  <c r="D28" i="1"/>
  <c r="G27" i="1"/>
  <c r="G26" i="1"/>
  <c r="F23" i="1"/>
  <c r="E23" i="1"/>
  <c r="D23" i="1"/>
  <c r="G22" i="1"/>
  <c r="G21" i="1"/>
  <c r="G20" i="1"/>
  <c r="G19" i="1"/>
  <c r="F9" i="1"/>
  <c r="G28" i="1" l="1"/>
  <c r="G30" i="1" s="1"/>
  <c r="G23" i="1"/>
  <c r="G25" i="1" s="1"/>
</calcChain>
</file>

<file path=xl/sharedStrings.xml><?xml version="1.0" encoding="utf-8"?>
<sst xmlns="http://schemas.openxmlformats.org/spreadsheetml/2006/main" count="186" uniqueCount="172">
  <si>
    <t>IČO:00270733</t>
  </si>
  <si>
    <t>(§ 17 zákona č. 250/2000 Sb., o rozpočtových pravidlech ÚSC, ve znění platných předpisů)</t>
  </si>
  <si>
    <t>PŘÍJMY:</t>
  </si>
  <si>
    <t>Kč</t>
  </si>
  <si>
    <t>VÝDAJE:</t>
  </si>
  <si>
    <t xml:space="preserve">    Rozpočet byl schválen jako schodkový, výdaje převyšují příjmy   o</t>
  </si>
  <si>
    <t>splátky úvěru</t>
  </si>
  <si>
    <t>schodek celkem</t>
  </si>
  <si>
    <t>skutečnost</t>
  </si>
  <si>
    <t>Běžný účet KB</t>
  </si>
  <si>
    <t>Sociální fond</t>
  </si>
  <si>
    <t>účet ČNB</t>
  </si>
  <si>
    <r>
      <t xml:space="preserve">Daňové příjmy       </t>
    </r>
    <r>
      <rPr>
        <sz val="12"/>
        <rFont val="Arial Narrow"/>
        <family val="2"/>
        <charset val="238"/>
      </rPr>
      <t>třída1</t>
    </r>
  </si>
  <si>
    <r>
      <t xml:space="preserve">Nedaňové příjmy   </t>
    </r>
    <r>
      <rPr>
        <sz val="12"/>
        <rFont val="Arial Narrow"/>
        <family val="2"/>
        <charset val="238"/>
      </rPr>
      <t>třída 2</t>
    </r>
  </si>
  <si>
    <r>
      <t xml:space="preserve">Kapitálové příjmy  </t>
    </r>
    <r>
      <rPr>
        <sz val="12"/>
        <rFont val="Arial Narrow"/>
        <family val="2"/>
        <charset val="238"/>
      </rPr>
      <t>třída 3</t>
    </r>
  </si>
  <si>
    <r>
      <t xml:space="preserve">Přijaté transfery    </t>
    </r>
    <r>
      <rPr>
        <sz val="12"/>
        <rFont val="Arial Narrow"/>
        <family val="2"/>
        <charset val="238"/>
      </rPr>
      <t xml:space="preserve"> třída 4</t>
    </r>
  </si>
  <si>
    <t>CELKEM PŘÍJMY</t>
  </si>
  <si>
    <t xml:space="preserve">Konsolidace příjmů                                                   </t>
  </si>
  <si>
    <t xml:space="preserve">PŘÍJMY PO KONSOLIDACI                                   </t>
  </si>
  <si>
    <r>
      <t xml:space="preserve">Běžné výdaje         </t>
    </r>
    <r>
      <rPr>
        <sz val="12"/>
        <rFont val="Arial Narrow"/>
        <family val="2"/>
        <charset val="238"/>
      </rPr>
      <t>třída 5</t>
    </r>
  </si>
  <si>
    <r>
      <t xml:space="preserve">Kapitálové výdaje  </t>
    </r>
    <r>
      <rPr>
        <sz val="12"/>
        <rFont val="Arial Narrow"/>
        <family val="2"/>
        <charset val="238"/>
      </rPr>
      <t>třída 6</t>
    </r>
  </si>
  <si>
    <t>CELKEM VÝDAJE</t>
  </si>
  <si>
    <t xml:space="preserve">Konsolidace výdajů                                                    </t>
  </si>
  <si>
    <t>VÝDAJE PO KONSOLIDACI</t>
  </si>
  <si>
    <r>
      <t>Saldo: (</t>
    </r>
    <r>
      <rPr>
        <sz val="12"/>
        <rFont val="Arial Narrow"/>
        <family val="2"/>
        <charset val="238"/>
      </rPr>
      <t>příjmy-výdaje</t>
    </r>
    <r>
      <rPr>
        <b/>
        <sz val="12"/>
        <rFont val="Arial Narrow"/>
        <family val="2"/>
        <charset val="238"/>
      </rPr>
      <t>)</t>
    </r>
  </si>
  <si>
    <t>Změna stavu prosředků na BÚ   (8115)</t>
  </si>
  <si>
    <t>Splátky úvěru</t>
  </si>
  <si>
    <t>Opravné položky k pen. operacím (8901)</t>
  </si>
  <si>
    <t>Financování celkem    (třída 8)</t>
  </si>
  <si>
    <r>
      <t xml:space="preserve">Obec splácí 2 dlouhodobé úvěry: od roku 2008  úvěr ve výši </t>
    </r>
    <r>
      <rPr>
        <b/>
        <i/>
        <sz val="10"/>
        <rFont val="Arial Narrow"/>
        <family val="2"/>
        <charset val="238"/>
      </rPr>
      <t>6 221 531,92 Kč-</t>
    </r>
    <r>
      <rPr>
        <i/>
        <sz val="10"/>
        <rFont val="Arial Narrow"/>
        <family val="2"/>
        <charset val="238"/>
      </rPr>
      <t>financování opravy a rekonstrukce</t>
    </r>
  </si>
  <si>
    <t>2.</t>
  </si>
  <si>
    <t>Běžný účet u KB</t>
  </si>
  <si>
    <t>Běžný účet u ČNB</t>
  </si>
  <si>
    <t>(tvorba a čerpání se řídí Směrnicí SF)</t>
  </si>
  <si>
    <t>FINAČNÍ PROSTŘEDKY NA BÚ CELKEM</t>
  </si>
  <si>
    <t>ÚČET CIZÍCH PROSTŘEDKŮ (složení jistot-přidělování bytů)</t>
  </si>
  <si>
    <t>Úvěrový účet  -  "Opravy a rekonstrukce panelového domu čp.238"</t>
  </si>
  <si>
    <t>Úvěrový účet  -  "Zateplení ZŠ"</t>
  </si>
  <si>
    <t>Údaje o plnění rozpočtu příjmů a výdajů a dalších finančních operacích v podrobném členění podle</t>
  </si>
  <si>
    <t>3. VYÚČTOVÁNÍ FINANČNÍCH VZTAHŮ KE STÁTNÍMU ROZPOČTU</t>
  </si>
  <si>
    <t>A OSTATNÍM ROZPOČTŮM VEŘEJNÉ ÚROVNĚ</t>
  </si>
  <si>
    <t>Výkon státní správy</t>
  </si>
  <si>
    <t>Neinvestiční dotace v požární ochraně- výdaje JSDH</t>
  </si>
  <si>
    <t>Dotace z SFRB na úhradu úroků z úvěru na opravy panel.domů</t>
  </si>
  <si>
    <t>4. POSKYTNUTÉ NEINVESTIČNÍ TRANSFERY Z ROZPOČTU OBCE MÍSTNÍM A JINÝM NEZISKOVÝM</t>
  </si>
  <si>
    <t>ORGANIZACÍM</t>
  </si>
  <si>
    <t>Sportovní oddíl SK Holcim Prachovice</t>
  </si>
  <si>
    <t>Myslivecké sdružení "Bučina" Prachovice</t>
  </si>
  <si>
    <t>Český rybářský svaz MO Prachovice</t>
  </si>
  <si>
    <t>Svaz postižených civ. chorobami Heřmanův Městec</t>
  </si>
  <si>
    <t>SDH Prachovice -Kroužek mladých hasičů Prachovice</t>
  </si>
  <si>
    <t>CELKEM</t>
  </si>
  <si>
    <t>Město Chrudim-zajištění elektronické spisové služby</t>
  </si>
  <si>
    <t>Město Chrudim-provoz a odesílání varovných a výstražných SMS zpráv</t>
  </si>
  <si>
    <t>Poskytnuté transfery byly řádně vyúčtovány a předloženy ke kontrole finančnímu výboru. Nedostatky nebyly zjištěny.</t>
  </si>
  <si>
    <t>3.</t>
  </si>
  <si>
    <t>AKTIVA</t>
  </si>
  <si>
    <t>Ostatní dlouhodobý nehmotný majetek</t>
  </si>
  <si>
    <t>Drobný dlouhodobý nehmotný majetek</t>
  </si>
  <si>
    <t>Stavby</t>
  </si>
  <si>
    <t>Majetek určený k prodeji (byty)</t>
  </si>
  <si>
    <t>Samostatné movité věci a soubory</t>
  </si>
  <si>
    <t>Pozemky a lesní porosty</t>
  </si>
  <si>
    <t>Drobný dlouhodobý hmotný majetek</t>
  </si>
  <si>
    <t>Ostatní dlouhodobý finanční majetek</t>
  </si>
  <si>
    <t>Nedokončený dlouhodobý hmotný majetek</t>
  </si>
  <si>
    <t>Umělecká díla a předměty</t>
  </si>
  <si>
    <t>Stálá aktiva</t>
  </si>
  <si>
    <t>Oběžná aktiva</t>
  </si>
  <si>
    <t xml:space="preserve">AKTIVA </t>
  </si>
  <si>
    <t>Oprávky ke stavbám</t>
  </si>
  <si>
    <t>Oprávky k drobnému dlouhodobému nehmotnému majetku</t>
  </si>
  <si>
    <t>Oprávky k drobnému dlouhodobému hmotnému majetku</t>
  </si>
  <si>
    <t>Oprávky ke krátkodobým pohledávkám</t>
  </si>
  <si>
    <t>AKTIVA celkem</t>
  </si>
  <si>
    <t>PASIVA</t>
  </si>
  <si>
    <t>Jmění účetní jednotky</t>
  </si>
  <si>
    <t xml:space="preserve">Cizí zdroje </t>
  </si>
  <si>
    <t>Fondy účetní jednotky</t>
  </si>
  <si>
    <r>
      <t>Výsledek hospodaření běžného účetního období (</t>
    </r>
    <r>
      <rPr>
        <i/>
        <sz val="12"/>
        <rFont val="Arial Narrow"/>
        <family val="2"/>
        <charset val="238"/>
      </rPr>
      <t>výnosy-náklady</t>
    </r>
    <r>
      <rPr>
        <b/>
        <i/>
        <sz val="12"/>
        <rFont val="Arial Narrow"/>
        <family val="2"/>
        <charset val="238"/>
      </rPr>
      <t>)</t>
    </r>
  </si>
  <si>
    <t>PASIVA CELKEM</t>
  </si>
  <si>
    <t xml:space="preserve">                             AKTIVA   =   PASIVA</t>
  </si>
  <si>
    <t xml:space="preserve">6. HOSPODAŘENÍ PŘÍSPĚVKOVÝCH ORGANIZACÍ ZŘÍZENÝCH OBCÍ - MŠ A ZŠ                   </t>
  </si>
  <si>
    <t>Finanční hospodaření příspěvkových organizací zřízených obcí bylo schváleno v OZ</t>
  </si>
  <si>
    <t>Výsledek hospodaření  MŠ</t>
  </si>
  <si>
    <t>Výsledek hospodaření ZŠ</t>
  </si>
  <si>
    <t>4.</t>
  </si>
  <si>
    <t>MATEŘSKÁ ŠKOLA</t>
  </si>
  <si>
    <t>ZÁKLADNÍ ŠKOLA</t>
  </si>
  <si>
    <t>Roční účetní závěrky zřízených PO včetně všech zákonem předepsaných výkazů jsou založeny na OÚ u starostky  obce.</t>
  </si>
  <si>
    <t>odboru kontroly Krajského úřadu Pardubického kraje na základě písemné žádosti starostky obce.</t>
  </si>
  <si>
    <t>Přezkoumání bylo provedeno v  návaznosti na ustanovení § 42 zákona 128/2000 Sb., a zákona 420/2004 Sb.,</t>
  </si>
  <si>
    <t>o přezkoumání hospodaření ÚSC a dobrovolných svazků obcí, ve znění pozdějších předpisů.</t>
  </si>
  <si>
    <t>Závěr zprávy:</t>
  </si>
  <si>
    <t xml:space="preserve"> a nedostatky. Při přezkoumání hospodaření nebyla zjštěna žádná závažná rizika,která by mohla mít </t>
  </si>
  <si>
    <t>negativní dopad na hospodaření územního celku v budoucnosti.</t>
  </si>
  <si>
    <t>Podíl pohledávek na rozpočtu obce</t>
  </si>
  <si>
    <t>Podíl závazků na rozpočtu obce</t>
  </si>
  <si>
    <t>Podíl zastaveného majetku na celkovém majetku</t>
  </si>
  <si>
    <t>Výkaz zisku a ztráty ÚSC</t>
  </si>
  <si>
    <t>Příloha účetní závěrky MŠ a ZŠ</t>
  </si>
  <si>
    <t>Výkaz plnění rozpočtu FIN 2-12M</t>
  </si>
  <si>
    <t>Výkaz zisku a ztráty MŠ a ZŠ</t>
  </si>
  <si>
    <t>Rozvaha</t>
  </si>
  <si>
    <t>Rozvaha ZŠ a MŠ</t>
  </si>
  <si>
    <t>Příloha účetní závěrky</t>
  </si>
  <si>
    <t>Zpráva o výsledku přezkoumání</t>
  </si>
  <si>
    <t>Veškeré náležitosti závěrečného účtu jsou k nahlédnutí na OÚ u starostky obce.</t>
  </si>
  <si>
    <t>Mgr.Čepová Bohuslava</t>
  </si>
  <si>
    <t xml:space="preserve">        starostka obce</t>
  </si>
  <si>
    <t>1. PŘEHLED O STAVU HOSPODAŘENÍ:    Schválený rozpočet na rok 2016</t>
  </si>
  <si>
    <t>Skutečné plnění k 31.12. 2016</t>
  </si>
  <si>
    <t>Rozpočet obce Prachovice byl schválen v OZ 11.2.2016</t>
  </si>
  <si>
    <t>Schodek byl pokryt převodem finančních prostředků z roku 2015.</t>
  </si>
  <si>
    <t>Hospodaření roku 2016 skončilo přebytkem</t>
  </si>
  <si>
    <t>Celkem od roku 2008 bylo splaceno 4 050 000,- Kč.</t>
  </si>
  <si>
    <r>
      <t xml:space="preserve">Od roku 2011  úvěr na "Zateplení ZŠ" ve výši </t>
    </r>
    <r>
      <rPr>
        <b/>
        <i/>
        <sz val="10"/>
        <rFont val="Arial Narrow"/>
        <family val="2"/>
        <charset val="238"/>
      </rPr>
      <t xml:space="preserve">6 439 756,00 Kč. </t>
    </r>
    <r>
      <rPr>
        <i/>
        <sz val="10"/>
        <rFont val="Arial Narrow"/>
        <family val="2"/>
        <charset val="238"/>
      </rPr>
      <t>V roce 2016 bylo splaceno 472 200,00 Kč.</t>
    </r>
  </si>
  <si>
    <t>panelového domu čp.238. Splatnost úvěru je v říjnu 2021, obec splatila v roce 2016 částku 450 000,- Kč.</t>
  </si>
  <si>
    <t>Splatnost úvěru je v prosinci 2025.Celkem od roku 2011 bylo splaceno 2 754 500,-Kč.</t>
  </si>
  <si>
    <t>2. ZŮSTATEK FINANČNÍCH PROSTŘEDKŮ NA ÚČTECH K 31.12.2016</t>
  </si>
  <si>
    <t>rozpočtové skladby jsou uvedeny ve výkaze FIN2-12 M k 31.12.2016 který je založen u starostky obce.</t>
  </si>
  <si>
    <r>
      <t xml:space="preserve">Rozpočtová opatření: </t>
    </r>
    <r>
      <rPr>
        <i/>
        <u/>
        <sz val="11"/>
        <rFont val="Arial Narrow"/>
        <family val="2"/>
        <charset val="238"/>
      </rPr>
      <t xml:space="preserve">v průběhu roku bylo schváleno 6 rozpočtových  opatření        </t>
    </r>
    <r>
      <rPr>
        <i/>
        <sz val="11"/>
        <rFont val="Arial Narrow"/>
        <family val="2"/>
        <charset val="238"/>
      </rPr>
      <t xml:space="preserve">    </t>
    </r>
  </si>
  <si>
    <t>,</t>
  </si>
  <si>
    <t xml:space="preserve">                        Konečný stav k  31.12.2016</t>
  </si>
  <si>
    <t>("Volby do Senátu a zastupitelstev krajů").</t>
  </si>
  <si>
    <t>MX TEAM Prachovice</t>
  </si>
  <si>
    <t>Domov pod Hradem Žampach</t>
  </si>
  <si>
    <t>Základní škola a Praktická škola SVÍTÁNÍ</t>
  </si>
  <si>
    <t>Speciálně pedagogické centrum EDA</t>
  </si>
  <si>
    <t>Domov pro seniory Heřmanův Městec</t>
  </si>
  <si>
    <t>Město Chrudim-sociálně právní ochrana dětí</t>
  </si>
  <si>
    <t>5.  ROZVAHA K 31.12 2016 (MAJETEK OBCE)</t>
  </si>
  <si>
    <t>Ostatní poskytnutá finanční podpora z rozpočtu obce nepodléhající vyúčtování:</t>
  </si>
  <si>
    <t>Svaz měst a obcí - členský příspěvek</t>
  </si>
  <si>
    <t>Mikroregion "Železné hory" - členský příspěvek</t>
  </si>
  <si>
    <t>Mikroregion "Železné hory" - Vyhlídkové místo Lichnice</t>
  </si>
  <si>
    <r>
      <t xml:space="preserve">Přijaté transfery  byly řádně vyúčtovány . Nevyčerpané prostředky ve výši </t>
    </r>
    <r>
      <rPr>
        <b/>
        <i/>
        <sz val="11"/>
        <rFont val="Arial Narrow"/>
        <family val="2"/>
        <charset val="238"/>
      </rPr>
      <t>4 331,</t>
    </r>
    <r>
      <rPr>
        <i/>
        <sz val="11"/>
        <rFont val="Arial Narrow"/>
        <family val="2"/>
        <charset val="238"/>
      </rPr>
      <t>- Kč byly vráceny</t>
    </r>
  </si>
  <si>
    <t>5.</t>
  </si>
  <si>
    <t>Součástí závěrečného účtu k 31.12.2016 jsou:</t>
  </si>
  <si>
    <t>Nedokončený dlouhodobý nehmotný majetek</t>
  </si>
  <si>
    <r>
      <t>Výsledek hospodaření předcházejících účetních období (</t>
    </r>
    <r>
      <rPr>
        <i/>
        <sz val="12"/>
        <rFont val="Arial Narrow"/>
        <family val="2"/>
        <charset val="238"/>
      </rPr>
      <t>výnosy-náklady</t>
    </r>
    <r>
      <rPr>
        <b/>
        <i/>
        <sz val="12"/>
        <rFont val="Arial Narrow"/>
        <family val="2"/>
        <charset val="238"/>
      </rPr>
      <t>)</t>
    </r>
  </si>
  <si>
    <t>Stav krátkodobých závazků k 31.12.2016</t>
  </si>
  <si>
    <t>dne 16.2.2017</t>
  </si>
  <si>
    <t>Stav majetku PO k 31.12.2016</t>
  </si>
  <si>
    <t>Stav dlouhodobých závazků k 31.12.2016</t>
  </si>
  <si>
    <t>Stav krátkodobých pohledávek k 31.12.2016</t>
  </si>
  <si>
    <t>7. ZPRÁVA O VÝSLEDKU PŘEZKOUMÁNÍ HOSPODAŘENÍ OBCE ZA ROK 2016</t>
  </si>
  <si>
    <t>Přezkoumání hospodaření obce za rok 2016 bylo provedeno ve dnech 8.12.2016 a 27.2.2017 pracovnicemi</t>
  </si>
  <si>
    <t>Při  přezkoumání hospodaření obce za rok 2016 podle § 2 a § 3 zákona č.420/2004 Sb.,nebyly zjištěny chyby</t>
  </si>
  <si>
    <t>Poměrové ukazetel zjištěné při přezkoumání hospodaření ke dni 31.12.2016:</t>
  </si>
  <si>
    <t>Poskytnuté příspěvky z rozpočtu obce na provoz zřízeným PO:</t>
  </si>
  <si>
    <t>Mateřská škola - provozní příspěvek</t>
  </si>
  <si>
    <t>Základní škola - provozní příspěvek</t>
  </si>
  <si>
    <t>Základní škola - plavecký výcvik</t>
  </si>
  <si>
    <t>Základní škola - výdaje na vzdělávací činnost žáků</t>
  </si>
  <si>
    <t xml:space="preserve"> </t>
  </si>
  <si>
    <t xml:space="preserve">                      Rozpočet po změnách v Kč</t>
  </si>
  <si>
    <r>
      <t xml:space="preserve"> </t>
    </r>
    <r>
      <rPr>
        <b/>
        <i/>
        <u/>
        <sz val="11"/>
        <rFont val="Arial Narrow"/>
        <family val="2"/>
        <charset val="238"/>
      </rPr>
      <t>PŘÍJMY</t>
    </r>
    <r>
      <rPr>
        <b/>
        <i/>
        <sz val="11"/>
        <rFont val="Arial Narrow"/>
        <family val="2"/>
        <charset val="238"/>
      </rPr>
      <t>:   byly navýšeny  o Kč  4 375 640,00</t>
    </r>
  </si>
  <si>
    <r>
      <rPr>
        <b/>
        <i/>
        <u/>
        <sz val="11"/>
        <rFont val="Arial Narrow"/>
        <family val="2"/>
        <charset val="238"/>
      </rPr>
      <t>VÝDAJE</t>
    </r>
    <r>
      <rPr>
        <b/>
        <i/>
        <sz val="11"/>
        <rFont val="Arial Narrow"/>
        <family val="2"/>
        <charset val="238"/>
      </rPr>
      <t>:   byly navýšeny  o Kč  4 375 640,00</t>
    </r>
  </si>
  <si>
    <t>(PS-KS)</t>
  </si>
  <si>
    <t>BĚŽNÉ ÚČTY:   Počáteční stav k  1.1.2016</t>
  </si>
  <si>
    <t>Neinvestiční dotace na "Volby do Senátu a zastupitelstev krajů"</t>
  </si>
  <si>
    <t>Finanční transfery do rozpočtu obce za rok 2016 činily celkem</t>
  </si>
  <si>
    <t>V Prachovicích dne 22.3.2017</t>
  </si>
  <si>
    <t>Oprávky k samostatným movitým věcema souborům</t>
  </si>
  <si>
    <t>Oprávky k dlouhodobému nehmotnému majetku</t>
  </si>
  <si>
    <t>Sejmuto dne: 18.4.2017</t>
  </si>
  <si>
    <t>ZÁVĚREČNÝ ÚČET OBCE PRACHOVICE ZA ROK 2016</t>
  </si>
  <si>
    <t>Schváleno v OZ: 13.4.2017</t>
  </si>
  <si>
    <t>Návrh vyvěšen na úřední desce dne :  23 .03. 2017</t>
  </si>
  <si>
    <t>Do jeho listinné podoby je možno nahlédnout na obecním úřadu, v kanceláři starostky obce</t>
  </si>
  <si>
    <t>Vyvěšeno v elektr. podobě na elektr. úřední desce  dne: 23. 03.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</si>
</sst>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9" x14ac:knownFonts="1">
    <font>
      <sz val="11"/>
      <color theme="1"/>
      <name val="Calibri"/>
      <family val="2"/>
      <charset val="238"/>
      <scheme val="minor"/>
    </font>
    <font>
      <b/>
      <u/>
      <sz val="16"/>
      <name val="Arial Narrow"/>
      <family val="2"/>
      <charset val="238"/>
    </font>
    <font>
      <u/>
      <sz val="16"/>
      <name val="Arial Narrow"/>
      <family val="2"/>
      <charset val="238"/>
    </font>
    <font>
      <sz val="10"/>
      <color indexed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indexed="11"/>
      <name val="Arial Narrow"/>
      <family val="2"/>
      <charset val="238"/>
    </font>
    <font>
      <b/>
      <i/>
      <u/>
      <sz val="12"/>
      <name val="Arial Narrow"/>
      <family val="2"/>
      <charset val="238"/>
    </font>
    <font>
      <i/>
      <u/>
      <sz val="12"/>
      <name val="Arial Narrow"/>
      <family val="2"/>
      <charset val="238"/>
    </font>
    <font>
      <sz val="10"/>
      <name val="Arial"/>
      <family val="2"/>
      <charset val="238"/>
    </font>
    <font>
      <sz val="10"/>
      <color indexed="11"/>
      <name val="Arial"/>
      <family val="2"/>
      <charset val="238"/>
    </font>
    <font>
      <sz val="12"/>
      <color indexed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indexed="11"/>
      <name val="Arial Narrow"/>
      <family val="2"/>
      <charset val="238"/>
    </font>
    <font>
      <b/>
      <sz val="10"/>
      <name val="Arial"/>
      <family val="2"/>
      <charset val="238"/>
    </font>
    <font>
      <sz val="11"/>
      <name val="Arial Narrow"/>
      <family val="2"/>
      <charset val="238"/>
    </font>
    <font>
      <sz val="10"/>
      <color rgb="FF92D050"/>
      <name val="Arial"/>
      <family val="2"/>
      <charset val="238"/>
    </font>
    <font>
      <sz val="10"/>
      <color rgb="FF92D050"/>
      <name val="Arial Narrow"/>
      <family val="2"/>
      <charset val="238"/>
    </font>
    <font>
      <sz val="11"/>
      <color rgb="FF92D050"/>
      <name val="Arial Narrow"/>
      <family val="2"/>
      <charset val="238"/>
    </font>
    <font>
      <sz val="11"/>
      <color rgb="FF92D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Arial Narrow"/>
      <family val="2"/>
      <charset val="238"/>
    </font>
    <font>
      <i/>
      <u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color rgb="FF92D050"/>
      <name val="Arial Narrow"/>
      <family val="2"/>
      <charset val="238"/>
    </font>
    <font>
      <b/>
      <u/>
      <sz val="12"/>
      <name val="Arial Narrow"/>
      <family val="2"/>
      <charset val="238"/>
    </font>
    <font>
      <u/>
      <sz val="14"/>
      <name val="Arial Narrow"/>
      <family val="2"/>
      <charset val="238"/>
    </font>
    <font>
      <u/>
      <sz val="14"/>
      <color rgb="FF92D050"/>
      <name val="Arial Narrow"/>
      <family val="2"/>
      <charset val="238"/>
    </font>
    <font>
      <i/>
      <sz val="10"/>
      <color rgb="FF92D050"/>
      <name val="Arial Narrow"/>
      <family val="2"/>
      <charset val="238"/>
    </font>
    <font>
      <sz val="8"/>
      <name val="Arial Narrow"/>
      <family val="2"/>
      <charset val="238"/>
    </font>
    <font>
      <i/>
      <sz val="10"/>
      <name val="Arial"/>
      <family val="2"/>
      <charset val="238"/>
    </font>
    <font>
      <sz val="12"/>
      <name val="Arial Narrow"/>
      <family val="2"/>
      <charset val="238"/>
    </font>
    <font>
      <b/>
      <sz val="10"/>
      <color rgb="FF92D05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92D050"/>
      <name val="Arial Narrow"/>
      <family val="2"/>
      <charset val="238"/>
    </font>
    <font>
      <b/>
      <sz val="12"/>
      <color rgb="FF92D050"/>
      <name val="Arial Narrow"/>
      <family val="2"/>
      <charset val="238"/>
    </font>
    <font>
      <sz val="8"/>
      <color rgb="FF92D050"/>
      <name val="Arial"/>
      <family val="2"/>
      <charset val="238"/>
    </font>
    <font>
      <b/>
      <sz val="12"/>
      <color rgb="FF92D050"/>
      <name val="Arial"/>
      <family val="2"/>
      <charset val="238"/>
    </font>
    <font>
      <sz val="12"/>
      <color rgb="FF92D050"/>
      <name val="Arial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indexed="11"/>
      <name val="Arial"/>
      <family val="2"/>
      <charset val="238"/>
    </font>
    <font>
      <i/>
      <sz val="10"/>
      <color indexed="1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indexed="11"/>
      <name val="Arial Narrow"/>
      <family val="2"/>
      <charset val="238"/>
    </font>
    <font>
      <sz val="11"/>
      <color indexed="11"/>
      <name val="Arial"/>
      <family val="2"/>
      <charset val="238"/>
    </font>
    <font>
      <i/>
      <sz val="11"/>
      <color indexed="11"/>
      <name val="Arial Narrow"/>
      <family val="2"/>
      <charset val="238"/>
    </font>
    <font>
      <i/>
      <sz val="12"/>
      <color indexed="11"/>
      <name val="Arial Narrow"/>
      <family val="2"/>
      <charset val="238"/>
    </font>
    <font>
      <sz val="14"/>
      <color indexed="11"/>
      <name val="Arial Narrow"/>
      <family val="2"/>
      <charset val="238"/>
    </font>
    <font>
      <b/>
      <i/>
      <sz val="11"/>
      <color indexed="11"/>
      <name val="Arial Narrow"/>
      <family val="2"/>
      <charset val="238"/>
    </font>
    <font>
      <sz val="10"/>
      <name val="Arial Black"/>
      <family val="2"/>
      <charset val="238"/>
    </font>
    <font>
      <sz val="10"/>
      <color indexed="11"/>
      <name val="Arial Black"/>
      <family val="2"/>
      <charset val="238"/>
    </font>
    <font>
      <b/>
      <sz val="10"/>
      <color indexed="11"/>
      <name val="Arial Narrow"/>
      <family val="2"/>
      <charset val="238"/>
    </font>
    <font>
      <sz val="8"/>
      <name val="Arial"/>
      <family val="2"/>
      <charset val="238"/>
    </font>
    <font>
      <b/>
      <i/>
      <sz val="12"/>
      <color indexed="11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4"/>
      <name val="Arial Narrow"/>
      <family val="2"/>
      <charset val="238"/>
    </font>
    <font>
      <b/>
      <i/>
      <sz val="14"/>
      <color indexed="11"/>
      <name val="Arial Narrow"/>
      <family val="2"/>
      <charset val="238"/>
    </font>
    <font>
      <b/>
      <i/>
      <u/>
      <sz val="12"/>
      <color indexed="11"/>
      <name val="Arial Narrow"/>
      <family val="2"/>
      <charset val="238"/>
    </font>
    <font>
      <b/>
      <sz val="11"/>
      <name val="Arial Black"/>
      <family val="2"/>
      <charset val="238"/>
    </font>
    <font>
      <sz val="11"/>
      <name val="Arial"/>
      <family val="2"/>
      <charset val="238"/>
    </font>
    <font>
      <i/>
      <sz val="11"/>
      <name val="Arial Black"/>
      <family val="2"/>
      <charset val="238"/>
    </font>
    <font>
      <i/>
      <sz val="12"/>
      <name val="Arial Narrow"/>
      <family val="2"/>
      <charset val="238"/>
    </font>
    <font>
      <i/>
      <sz val="14"/>
      <color indexed="11"/>
      <name val="Arial Narrow"/>
      <family val="2"/>
      <charset val="238"/>
    </font>
    <font>
      <b/>
      <i/>
      <sz val="16"/>
      <color indexed="11"/>
      <name val="Arial Narrow"/>
      <family val="2"/>
      <charset val="238"/>
    </font>
    <font>
      <sz val="8"/>
      <color indexed="1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11"/>
      <name val="Arial"/>
      <family val="2"/>
      <charset val="238"/>
    </font>
    <font>
      <b/>
      <i/>
      <sz val="11"/>
      <color indexed="11"/>
      <name val="Arial"/>
      <family val="2"/>
      <charset val="238"/>
    </font>
    <font>
      <sz val="11"/>
      <name val="Arial Black"/>
      <family val="2"/>
      <charset val="238"/>
    </font>
    <font>
      <sz val="11"/>
      <color indexed="11"/>
      <name val="Arial Black"/>
      <family val="2"/>
      <charset val="238"/>
    </font>
    <font>
      <i/>
      <sz val="11"/>
      <color indexed="11"/>
      <name val="Arial Black"/>
      <family val="2"/>
      <charset val="238"/>
    </font>
    <font>
      <i/>
      <sz val="12"/>
      <color indexed="11"/>
      <name val="Arial Black"/>
      <family val="2"/>
      <charset val="238"/>
    </font>
    <font>
      <sz val="12"/>
      <color indexed="11"/>
      <name val="Arial"/>
      <family val="2"/>
      <charset val="238"/>
    </font>
    <font>
      <sz val="14"/>
      <color indexed="11"/>
      <name val="Arial"/>
      <family val="2"/>
      <charset val="238"/>
    </font>
    <font>
      <b/>
      <i/>
      <sz val="10"/>
      <name val="Arial"/>
      <family val="2"/>
      <charset val="238"/>
    </font>
    <font>
      <u/>
      <sz val="12"/>
      <name val="Arial Narrow"/>
      <family val="2"/>
      <charset val="238"/>
    </font>
    <font>
      <u/>
      <sz val="12"/>
      <color indexed="1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i/>
      <sz val="8"/>
      <color indexed="11"/>
      <name val="Arial Narrow"/>
      <family val="2"/>
      <charset val="238"/>
    </font>
    <font>
      <sz val="11"/>
      <color rgb="FF00B050"/>
      <name val="Calibri"/>
      <family val="2"/>
      <charset val="238"/>
      <scheme val="minor"/>
    </font>
    <font>
      <b/>
      <i/>
      <u/>
      <sz val="12"/>
      <color indexed="11"/>
      <name val="Arial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rgb="FF00B050"/>
      <name val="Arial Narrow"/>
      <family val="2"/>
      <charset val="238"/>
    </font>
    <font>
      <b/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i/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u/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0" borderId="0" xfId="0" applyFont="1" applyFill="1"/>
    <xf numFmtId="0" fontId="11" fillId="0" borderId="1" xfId="0" applyFont="1" applyFill="1" applyBorder="1"/>
    <xf numFmtId="4" fontId="11" fillId="0" borderId="2" xfId="0" applyNumberFormat="1" applyFont="1" applyFill="1" applyBorder="1"/>
    <xf numFmtId="0" fontId="12" fillId="0" borderId="3" xfId="0" applyFont="1" applyFill="1" applyBorder="1" applyAlignment="1">
      <alignment horizontal="left"/>
    </xf>
    <xf numFmtId="0" fontId="13" fillId="0" borderId="0" xfId="0" applyFont="1" applyFill="1"/>
    <xf numFmtId="0" fontId="11" fillId="0" borderId="4" xfId="0" applyFont="1" applyFill="1" applyBorder="1"/>
    <xf numFmtId="4" fontId="11" fillId="0" borderId="4" xfId="0" applyNumberFormat="1" applyFont="1" applyFill="1" applyBorder="1"/>
    <xf numFmtId="0" fontId="12" fillId="0" borderId="5" xfId="0" applyFont="1" applyFill="1" applyBorder="1" applyAlignment="1">
      <alignment horizontal="left"/>
    </xf>
    <xf numFmtId="0" fontId="14" fillId="0" borderId="0" xfId="0" applyFont="1" applyFill="1"/>
    <xf numFmtId="4" fontId="12" fillId="0" borderId="0" xfId="0" applyNumberFormat="1" applyFont="1" applyFill="1" applyBorder="1"/>
    <xf numFmtId="0" fontId="15" fillId="0" borderId="0" xfId="0" applyFont="1" applyFill="1"/>
    <xf numFmtId="0" fontId="12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4" fillId="0" borderId="0" xfId="0" applyFont="1" applyFill="1" applyBorder="1"/>
    <xf numFmtId="0" fontId="17" fillId="0" borderId="0" xfId="0" applyFont="1" applyFill="1" applyBorder="1"/>
    <xf numFmtId="0" fontId="19" fillId="0" borderId="0" xfId="0" applyFont="1" applyFill="1" applyAlignment="1">
      <alignment horizontal="left"/>
    </xf>
    <xf numFmtId="0" fontId="20" fillId="0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Font="1" applyFill="1"/>
    <xf numFmtId="0" fontId="24" fillId="0" borderId="0" xfId="0" applyFont="1" applyFill="1"/>
    <xf numFmtId="0" fontId="11" fillId="0" borderId="0" xfId="0" applyFont="1" applyFill="1"/>
    <xf numFmtId="0" fontId="28" fillId="0" borderId="0" xfId="0" applyFont="1" applyBorder="1"/>
    <xf numFmtId="0" fontId="27" fillId="0" borderId="0" xfId="0" applyFont="1" applyFill="1" applyAlignment="1"/>
    <xf numFmtId="4" fontId="27" fillId="0" borderId="0" xfId="0" applyNumberFormat="1" applyFont="1" applyFill="1" applyAlignment="1"/>
    <xf numFmtId="0" fontId="27" fillId="0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 applyFill="1" applyAlignment="1">
      <alignment horizontal="left"/>
    </xf>
    <xf numFmtId="0" fontId="19" fillId="0" borderId="0" xfId="0" applyFont="1" applyFill="1"/>
    <xf numFmtId="0" fontId="20" fillId="0" borderId="0" xfId="0" applyFont="1"/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6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2" xfId="0" applyFont="1" applyFill="1" applyBorder="1"/>
    <xf numFmtId="0" fontId="12" fillId="0" borderId="7" xfId="0" applyFont="1" applyFill="1" applyBorder="1"/>
    <xf numFmtId="0" fontId="12" fillId="0" borderId="3" xfId="0" applyFont="1" applyFill="1" applyBorder="1"/>
    <xf numFmtId="4" fontId="12" fillId="0" borderId="8" xfId="0" applyNumberFormat="1" applyFont="1" applyFill="1" applyBorder="1"/>
    <xf numFmtId="0" fontId="12" fillId="0" borderId="8" xfId="0" applyFont="1" applyFill="1" applyBorder="1"/>
    <xf numFmtId="4" fontId="12" fillId="0" borderId="8" xfId="0" applyNumberFormat="1" applyFont="1" applyFill="1" applyBorder="1" applyAlignment="1">
      <alignment horizontal="right"/>
    </xf>
    <xf numFmtId="0" fontId="36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/>
    <xf numFmtId="4" fontId="12" fillId="0" borderId="12" xfId="0" applyNumberFormat="1" applyFont="1" applyFill="1" applyBorder="1"/>
    <xf numFmtId="4" fontId="12" fillId="0" borderId="10" xfId="0" applyNumberFormat="1" applyFont="1" applyFill="1" applyBorder="1"/>
    <xf numFmtId="4" fontId="12" fillId="0" borderId="12" xfId="0" applyNumberFormat="1" applyFont="1" applyFill="1" applyBorder="1" applyAlignment="1">
      <alignment horizontal="right"/>
    </xf>
    <xf numFmtId="0" fontId="35" fillId="0" borderId="10" xfId="0" applyFont="1" applyFill="1" applyBorder="1"/>
    <xf numFmtId="0" fontId="35" fillId="0" borderId="11" xfId="0" applyFont="1" applyFill="1" applyBorder="1"/>
    <xf numFmtId="0" fontId="37" fillId="0" borderId="12" xfId="0" applyFont="1" applyFill="1" applyBorder="1"/>
    <xf numFmtId="0" fontId="37" fillId="0" borderId="10" xfId="0" applyFont="1" applyFill="1" applyBorder="1"/>
    <xf numFmtId="0" fontId="12" fillId="0" borderId="13" xfId="0" applyFont="1" applyFill="1" applyBorder="1"/>
    <xf numFmtId="0" fontId="35" fillId="0" borderId="14" xfId="0" applyFont="1" applyFill="1" applyBorder="1"/>
    <xf numFmtId="0" fontId="35" fillId="0" borderId="15" xfId="0" applyFont="1" applyFill="1" applyBorder="1"/>
    <xf numFmtId="4" fontId="12" fillId="0" borderId="16" xfId="0" applyNumberFormat="1" applyFont="1" applyFill="1" applyBorder="1"/>
    <xf numFmtId="4" fontId="12" fillId="0" borderId="17" xfId="0" applyNumberFormat="1" applyFont="1" applyFill="1" applyBorder="1"/>
    <xf numFmtId="4" fontId="12" fillId="0" borderId="18" xfId="0" applyNumberFormat="1" applyFont="1" applyFill="1" applyBorder="1"/>
    <xf numFmtId="4" fontId="12" fillId="0" borderId="16" xfId="0" applyNumberFormat="1" applyFont="1" applyFill="1" applyBorder="1" applyAlignment="1">
      <alignment horizontal="right"/>
    </xf>
    <xf numFmtId="0" fontId="38" fillId="0" borderId="19" xfId="0" applyFont="1" applyFill="1" applyBorder="1"/>
    <xf numFmtId="0" fontId="39" fillId="0" borderId="20" xfId="0" applyFont="1" applyFill="1" applyBorder="1"/>
    <xf numFmtId="0" fontId="39" fillId="0" borderId="21" xfId="0" applyFont="1" applyFill="1" applyBorder="1"/>
    <xf numFmtId="4" fontId="12" fillId="0" borderId="22" xfId="0" applyNumberFormat="1" applyFont="1" applyFill="1" applyBorder="1"/>
    <xf numFmtId="4" fontId="12" fillId="0" borderId="20" xfId="0" applyNumberFormat="1" applyFont="1" applyFill="1" applyBorder="1"/>
    <xf numFmtId="4" fontId="12" fillId="0" borderId="23" xfId="0" applyNumberFormat="1" applyFont="1" applyFill="1" applyBorder="1" applyAlignment="1">
      <alignment horizontal="right"/>
    </xf>
    <xf numFmtId="0" fontId="12" fillId="0" borderId="4" xfId="0" applyFont="1" applyFill="1" applyBorder="1"/>
    <xf numFmtId="0" fontId="12" fillId="0" borderId="24" xfId="0" applyFont="1" applyFill="1" applyBorder="1"/>
    <xf numFmtId="0" fontId="40" fillId="0" borderId="24" xfId="0" applyFont="1" applyFill="1" applyBorder="1"/>
    <xf numFmtId="4" fontId="40" fillId="0" borderId="24" xfId="0" applyNumberFormat="1" applyFont="1" applyFill="1" applyBorder="1"/>
    <xf numFmtId="4" fontId="12" fillId="0" borderId="25" xfId="0" applyNumberFormat="1" applyFont="1" applyFill="1" applyBorder="1" applyAlignment="1">
      <alignment horizontal="right"/>
    </xf>
    <xf numFmtId="0" fontId="41" fillId="0" borderId="0" xfId="0" applyFont="1" applyFill="1"/>
    <xf numFmtId="0" fontId="40" fillId="0" borderId="7" xfId="0" applyFont="1" applyFill="1" applyBorder="1"/>
    <xf numFmtId="0" fontId="40" fillId="0" borderId="5" xfId="0" applyFont="1" applyFill="1" applyBorder="1"/>
    <xf numFmtId="4" fontId="12" fillId="0" borderId="26" xfId="0" applyNumberFormat="1" applyFont="1" applyFill="1" applyBorder="1" applyAlignment="1">
      <alignment horizontal="right"/>
    </xf>
    <xf numFmtId="0" fontId="12" fillId="0" borderId="27" xfId="0" applyFont="1" applyFill="1" applyBorder="1"/>
    <xf numFmtId="0" fontId="35" fillId="0" borderId="28" xfId="0" applyFont="1" applyFill="1" applyBorder="1"/>
    <xf numFmtId="0" fontId="35" fillId="0" borderId="29" xfId="0" applyFont="1" applyFill="1" applyBorder="1"/>
    <xf numFmtId="4" fontId="12" fillId="0" borderId="30" xfId="0" applyNumberFormat="1" applyFont="1" applyFill="1" applyBorder="1"/>
    <xf numFmtId="4" fontId="12" fillId="0" borderId="31" xfId="0" applyNumberFormat="1" applyFont="1" applyFill="1" applyBorder="1"/>
    <xf numFmtId="4" fontId="12" fillId="0" borderId="32" xfId="0" applyNumberFormat="1" applyFont="1" applyFill="1" applyBorder="1" applyAlignment="1">
      <alignment horizontal="right"/>
    </xf>
    <xf numFmtId="0" fontId="37" fillId="0" borderId="14" xfId="0" applyFont="1" applyFill="1" applyBorder="1"/>
    <xf numFmtId="0" fontId="37" fillId="0" borderId="15" xfId="0" applyFont="1" applyFill="1" applyBorder="1"/>
    <xf numFmtId="0" fontId="37" fillId="0" borderId="17" xfId="0" applyFont="1" applyFill="1" applyBorder="1"/>
    <xf numFmtId="0" fontId="23" fillId="0" borderId="17" xfId="0" applyFont="1" applyBorder="1"/>
    <xf numFmtId="0" fontId="42" fillId="0" borderId="20" xfId="0" applyFont="1" applyFill="1" applyBorder="1"/>
    <xf numFmtId="0" fontId="42" fillId="0" borderId="21" xfId="0" applyFont="1" applyFill="1" applyBorder="1"/>
    <xf numFmtId="4" fontId="12" fillId="0" borderId="22" xfId="0" applyNumberFormat="1" applyFont="1" applyFill="1" applyBorder="1" applyAlignment="1">
      <alignment horizontal="right"/>
    </xf>
    <xf numFmtId="0" fontId="37" fillId="0" borderId="24" xfId="0" applyFont="1" applyFill="1" applyBorder="1"/>
    <xf numFmtId="4" fontId="43" fillId="0" borderId="24" xfId="0" applyNumberFormat="1" applyFont="1" applyFill="1" applyBorder="1"/>
    <xf numFmtId="4" fontId="40" fillId="0" borderId="7" xfId="0" applyNumberFormat="1" applyFont="1" applyFill="1" applyBorder="1"/>
    <xf numFmtId="0" fontId="41" fillId="0" borderId="0" xfId="0" applyFont="1"/>
    <xf numFmtId="0" fontId="12" fillId="0" borderId="33" xfId="0" applyFont="1" applyFill="1" applyBorder="1"/>
    <xf numFmtId="0" fontId="12" fillId="0" borderId="34" xfId="0" applyFont="1" applyFill="1" applyBorder="1"/>
    <xf numFmtId="0" fontId="40" fillId="0" borderId="34" xfId="0" applyFont="1" applyFill="1" applyBorder="1"/>
    <xf numFmtId="0" fontId="12" fillId="0" borderId="19" xfId="0" applyFont="1" applyFill="1" applyBorder="1"/>
    <xf numFmtId="0" fontId="35" fillId="0" borderId="20" xfId="0" applyFont="1" applyFill="1" applyBorder="1"/>
    <xf numFmtId="0" fontId="35" fillId="0" borderId="21" xfId="0" applyFont="1" applyFill="1" applyBorder="1"/>
    <xf numFmtId="0" fontId="37" fillId="0" borderId="28" xfId="0" applyFont="1" applyFill="1" applyBorder="1"/>
    <xf numFmtId="4" fontId="37" fillId="0" borderId="28" xfId="0" applyNumberFormat="1" applyFont="1" applyFill="1" applyBorder="1"/>
    <xf numFmtId="0" fontId="40" fillId="0" borderId="28" xfId="0" applyFont="1" applyFill="1" applyBorder="1"/>
    <xf numFmtId="4" fontId="40" fillId="0" borderId="28" xfId="0" applyNumberFormat="1" applyFont="1" applyFill="1" applyBorder="1"/>
    <xf numFmtId="0" fontId="43" fillId="0" borderId="14" xfId="0" applyFont="1" applyFill="1" applyBorder="1"/>
    <xf numFmtId="0" fontId="37" fillId="0" borderId="20" xfId="0" applyFont="1" applyFill="1" applyBorder="1"/>
    <xf numFmtId="0" fontId="43" fillId="0" borderId="20" xfId="0" applyFont="1" applyFill="1" applyBorder="1"/>
    <xf numFmtId="4" fontId="12" fillId="0" borderId="30" xfId="0" applyNumberFormat="1" applyFont="1" applyFill="1" applyBorder="1" applyAlignment="1">
      <alignment horizontal="right"/>
    </xf>
    <xf numFmtId="0" fontId="40" fillId="0" borderId="14" xfId="0" applyFont="1" applyFill="1" applyBorder="1"/>
    <xf numFmtId="0" fontId="8" fillId="0" borderId="0" xfId="0" applyFont="1"/>
    <xf numFmtId="0" fontId="35" fillId="0" borderId="0" xfId="0" applyFont="1" applyFill="1"/>
    <xf numFmtId="0" fontId="32" fillId="0" borderId="0" xfId="0" applyFont="1"/>
    <xf numFmtId="0" fontId="44" fillId="0" borderId="0" xfId="0" applyFont="1" applyFill="1"/>
    <xf numFmtId="0" fontId="46" fillId="0" borderId="0" xfId="0" applyFont="1"/>
    <xf numFmtId="0" fontId="47" fillId="0" borderId="0" xfId="0" applyFont="1" applyFill="1"/>
    <xf numFmtId="0" fontId="46" fillId="0" borderId="0" xfId="0" applyFont="1" applyFill="1"/>
    <xf numFmtId="0" fontId="44" fillId="0" borderId="0" xfId="0" applyFont="1" applyFill="1" applyBorder="1"/>
    <xf numFmtId="0" fontId="34" fillId="0" borderId="0" xfId="0" applyFont="1" applyFill="1"/>
    <xf numFmtId="0" fontId="0" fillId="0" borderId="0" xfId="0" applyFill="1"/>
    <xf numFmtId="0" fontId="48" fillId="0" borderId="0" xfId="0" applyFont="1" applyFill="1" applyAlignment="1">
      <alignment horizontal="right"/>
    </xf>
    <xf numFmtId="0" fontId="26" fillId="0" borderId="4" xfId="0" applyFont="1" applyFill="1" applyBorder="1"/>
    <xf numFmtId="0" fontId="18" fillId="0" borderId="24" xfId="0" applyFont="1" applyFill="1" applyBorder="1"/>
    <xf numFmtId="0" fontId="49" fillId="0" borderId="24" xfId="0" applyFont="1" applyFill="1" applyBorder="1"/>
    <xf numFmtId="0" fontId="13" fillId="0" borderId="5" xfId="0" applyFont="1" applyFill="1" applyBorder="1"/>
    <xf numFmtId="4" fontId="12" fillId="0" borderId="1" xfId="0" applyNumberFormat="1" applyFont="1" applyFill="1" applyBorder="1"/>
    <xf numFmtId="0" fontId="26" fillId="0" borderId="2" xfId="0" applyFont="1" applyFill="1" applyBorder="1"/>
    <xf numFmtId="0" fontId="18" fillId="0" borderId="7" xfId="0" applyFont="1" applyFill="1" applyBorder="1"/>
    <xf numFmtId="0" fontId="49" fillId="0" borderId="7" xfId="0" applyFont="1" applyFill="1" applyBorder="1"/>
    <xf numFmtId="0" fontId="13" fillId="0" borderId="3" xfId="0" applyFont="1" applyFill="1" applyBorder="1"/>
    <xf numFmtId="0" fontId="26" fillId="0" borderId="33" xfId="0" applyFont="1" applyFill="1" applyBorder="1"/>
    <xf numFmtId="0" fontId="18" fillId="0" borderId="34" xfId="0" applyFont="1" applyFill="1" applyBorder="1"/>
    <xf numFmtId="0" fontId="26" fillId="0" borderId="34" xfId="0" applyFont="1" applyFill="1" applyBorder="1"/>
    <xf numFmtId="0" fontId="27" fillId="0" borderId="34" xfId="0" applyFont="1" applyFill="1" applyBorder="1"/>
    <xf numFmtId="0" fontId="27" fillId="0" borderId="35" xfId="0" applyFont="1" applyFill="1" applyBorder="1"/>
    <xf numFmtId="4" fontId="12" fillId="0" borderId="25" xfId="0" applyNumberFormat="1" applyFont="1" applyFill="1" applyBorder="1"/>
    <xf numFmtId="0" fontId="27" fillId="0" borderId="19" xfId="0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26" fillId="0" borderId="19" xfId="0" applyFont="1" applyFill="1" applyBorder="1"/>
    <xf numFmtId="0" fontId="18" fillId="0" borderId="20" xfId="0" applyFont="1" applyFill="1" applyBorder="1"/>
    <xf numFmtId="0" fontId="49" fillId="0" borderId="5" xfId="0" applyFont="1" applyFill="1" applyBorder="1"/>
    <xf numFmtId="0" fontId="50" fillId="0" borderId="0" xfId="0" applyFont="1"/>
    <xf numFmtId="0" fontId="26" fillId="0" borderId="0" xfId="0" applyFont="1" applyFill="1"/>
    <xf numFmtId="0" fontId="51" fillId="0" borderId="0" xfId="0" applyFont="1" applyFill="1"/>
    <xf numFmtId="0" fontId="50" fillId="0" borderId="0" xfId="0" applyFont="1" applyFill="1"/>
    <xf numFmtId="0" fontId="49" fillId="0" borderId="0" xfId="0" applyFont="1"/>
    <xf numFmtId="0" fontId="52" fillId="0" borderId="0" xfId="0" applyFont="1"/>
    <xf numFmtId="0" fontId="52" fillId="0" borderId="0" xfId="0" applyFont="1" applyFill="1"/>
    <xf numFmtId="0" fontId="53" fillId="0" borderId="0" xfId="0" applyFont="1"/>
    <xf numFmtId="0" fontId="53" fillId="0" borderId="0" xfId="0" applyFont="1" applyFill="1"/>
    <xf numFmtId="0" fontId="27" fillId="0" borderId="4" xfId="0" applyFont="1" applyFill="1" applyBorder="1"/>
    <xf numFmtId="0" fontId="27" fillId="0" borderId="24" xfId="0" applyFont="1" applyFill="1" applyBorder="1"/>
    <xf numFmtId="0" fontId="54" fillId="0" borderId="24" xfId="0" applyFont="1" applyFill="1" applyBorder="1"/>
    <xf numFmtId="0" fontId="54" fillId="0" borderId="5" xfId="0" applyFont="1" applyFill="1" applyBorder="1"/>
    <xf numFmtId="4" fontId="11" fillId="0" borderId="1" xfId="0" applyNumberFormat="1" applyFont="1" applyFill="1" applyBorder="1"/>
    <xf numFmtId="0" fontId="27" fillId="0" borderId="20" xfId="0" applyFont="1" applyFill="1" applyBorder="1"/>
    <xf numFmtId="0" fontId="54" fillId="0" borderId="20" xfId="0" applyFont="1" applyFill="1" applyBorder="1"/>
    <xf numFmtId="0" fontId="54" fillId="0" borderId="21" xfId="0" applyFont="1" applyFill="1" applyBorder="1"/>
    <xf numFmtId="4" fontId="9" fillId="0" borderId="0" xfId="0" applyNumberFormat="1" applyFont="1"/>
    <xf numFmtId="0" fontId="58" fillId="0" borderId="0" xfId="0" applyFont="1"/>
    <xf numFmtId="0" fontId="8" fillId="0" borderId="0" xfId="0" applyFont="1" applyFill="1" applyAlignment="1">
      <alignment horizontal="center"/>
    </xf>
    <xf numFmtId="0" fontId="59" fillId="0" borderId="24" xfId="0" applyFont="1" applyFill="1" applyBorder="1"/>
    <xf numFmtId="4" fontId="60" fillId="0" borderId="1" xfId="0" applyNumberFormat="1" applyFont="1" applyFill="1" applyBorder="1"/>
    <xf numFmtId="0" fontId="62" fillId="0" borderId="24" xfId="0" applyFont="1" applyFill="1" applyBorder="1"/>
    <xf numFmtId="0" fontId="62" fillId="0" borderId="5" xfId="0" applyFont="1" applyFill="1" applyBorder="1"/>
    <xf numFmtId="0" fontId="59" fillId="0" borderId="0" xfId="0" applyFont="1"/>
    <xf numFmtId="0" fontId="0" fillId="0" borderId="0" xfId="0" applyAlignment="1">
      <alignment horizontal="right"/>
    </xf>
    <xf numFmtId="0" fontId="63" fillId="0" borderId="0" xfId="0" applyFont="1" applyFill="1"/>
    <xf numFmtId="0" fontId="64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34" fillId="0" borderId="0" xfId="0" applyFont="1" applyFill="1" applyAlignment="1">
      <alignment horizontal="center"/>
    </xf>
    <xf numFmtId="4" fontId="27" fillId="0" borderId="8" xfId="0" applyNumberFormat="1" applyFont="1" applyFill="1" applyBorder="1"/>
    <xf numFmtId="4" fontId="27" fillId="0" borderId="1" xfId="0" applyNumberFormat="1" applyFont="1" applyFill="1" applyBorder="1"/>
    <xf numFmtId="0" fontId="65" fillId="0" borderId="24" xfId="0" applyFont="1" applyFill="1" applyBorder="1"/>
    <xf numFmtId="0" fontId="26" fillId="0" borderId="24" xfId="0" applyFont="1" applyFill="1" applyBorder="1"/>
    <xf numFmtId="0" fontId="51" fillId="0" borderId="24" xfId="0" applyFont="1" applyFill="1" applyBorder="1"/>
    <xf numFmtId="0" fontId="51" fillId="0" borderId="5" xfId="0" applyFont="1" applyFill="1" applyBorder="1"/>
    <xf numFmtId="4" fontId="27" fillId="0" borderId="1" xfId="0" applyNumberFormat="1" applyFont="1" applyFill="1" applyBorder="1" applyAlignment="1">
      <alignment horizontal="right"/>
    </xf>
    <xf numFmtId="0" fontId="27" fillId="0" borderId="36" xfId="0" applyFont="1" applyFill="1" applyBorder="1"/>
    <xf numFmtId="0" fontId="65" fillId="0" borderId="0" xfId="0" applyFont="1" applyFill="1" applyBorder="1"/>
    <xf numFmtId="0" fontId="26" fillId="0" borderId="0" xfId="0" applyFont="1" applyFill="1" applyBorder="1"/>
    <xf numFmtId="0" fontId="51" fillId="0" borderId="0" xfId="0" applyFont="1" applyFill="1" applyBorder="1"/>
    <xf numFmtId="0" fontId="51" fillId="0" borderId="37" xfId="0" applyFont="1" applyFill="1" applyBorder="1"/>
    <xf numFmtId="4" fontId="27" fillId="0" borderId="23" xfId="0" applyNumberFormat="1" applyFont="1" applyFill="1" applyBorder="1" applyAlignment="1">
      <alignment horizontal="right"/>
    </xf>
    <xf numFmtId="0" fontId="10" fillId="0" borderId="0" xfId="0" applyFont="1"/>
    <xf numFmtId="0" fontId="27" fillId="0" borderId="0" xfId="0" applyFont="1" applyFill="1" applyBorder="1"/>
    <xf numFmtId="0" fontId="54" fillId="0" borderId="0" xfId="0" applyFont="1" applyFill="1" applyBorder="1"/>
    <xf numFmtId="0" fontId="54" fillId="0" borderId="37" xfId="0" applyFont="1" applyFill="1" applyBorder="1"/>
    <xf numFmtId="4" fontId="27" fillId="0" borderId="23" xfId="0" applyNumberFormat="1" applyFont="1" applyFill="1" applyBorder="1"/>
    <xf numFmtId="0" fontId="27" fillId="0" borderId="33" xfId="0" applyFont="1" applyFill="1" applyBorder="1"/>
    <xf numFmtId="0" fontId="54" fillId="0" borderId="34" xfId="0" applyFont="1" applyFill="1" applyBorder="1"/>
    <xf numFmtId="0" fontId="54" fillId="0" borderId="35" xfId="0" applyFont="1" applyFill="1" applyBorder="1"/>
    <xf numFmtId="4" fontId="27" fillId="0" borderId="25" xfId="0" applyNumberFormat="1" applyFont="1" applyFill="1" applyBorder="1"/>
    <xf numFmtId="0" fontId="11" fillId="0" borderId="19" xfId="0" applyFont="1" applyFill="1" applyBorder="1"/>
    <xf numFmtId="0" fontId="26" fillId="0" borderId="20" xfId="0" applyFont="1" applyFill="1" applyBorder="1"/>
    <xf numFmtId="0" fontId="51" fillId="0" borderId="20" xfId="0" applyFont="1" applyFill="1" applyBorder="1"/>
    <xf numFmtId="0" fontId="51" fillId="0" borderId="21" xfId="0" applyFont="1" applyFill="1" applyBorder="1"/>
    <xf numFmtId="4" fontId="27" fillId="0" borderId="22" xfId="0" applyNumberFormat="1" applyFont="1" applyFill="1" applyBorder="1"/>
    <xf numFmtId="0" fontId="51" fillId="0" borderId="34" xfId="0" applyFont="1" applyFill="1" applyBorder="1"/>
    <xf numFmtId="0" fontId="51" fillId="0" borderId="35" xfId="0" applyFont="1" applyFill="1" applyBorder="1"/>
    <xf numFmtId="0" fontId="66" fillId="0" borderId="19" xfId="0" applyFont="1" applyFill="1" applyBorder="1"/>
    <xf numFmtId="0" fontId="67" fillId="0" borderId="20" xfId="0" applyFont="1" applyFill="1" applyBorder="1"/>
    <xf numFmtId="0" fontId="68" fillId="0" borderId="20" xfId="0" applyFont="1" applyFill="1" applyBorder="1"/>
    <xf numFmtId="0" fontId="68" fillId="0" borderId="21" xfId="0" applyFont="1" applyFill="1" applyBorder="1"/>
    <xf numFmtId="4" fontId="60" fillId="0" borderId="22" xfId="0" applyNumberFormat="1" applyFont="1" applyFill="1" applyBorder="1"/>
    <xf numFmtId="0" fontId="13" fillId="0" borderId="0" xfId="0" applyFont="1"/>
    <xf numFmtId="0" fontId="50" fillId="0" borderId="24" xfId="0" applyFont="1" applyFill="1" applyBorder="1"/>
    <xf numFmtId="0" fontId="9" fillId="0" borderId="24" xfId="0" applyFont="1" applyFill="1" applyBorder="1"/>
    <xf numFmtId="0" fontId="9" fillId="0" borderId="5" xfId="0" applyFont="1" applyFill="1" applyBorder="1"/>
    <xf numFmtId="4" fontId="61" fillId="2" borderId="1" xfId="0" applyNumberFormat="1" applyFont="1" applyFill="1" applyBorder="1"/>
    <xf numFmtId="0" fontId="64" fillId="0" borderId="0" xfId="0" applyFont="1" applyFill="1"/>
    <xf numFmtId="0" fontId="61" fillId="0" borderId="0" xfId="0" applyFont="1" applyFill="1"/>
    <xf numFmtId="0" fontId="62" fillId="0" borderId="0" xfId="0" applyFont="1" applyFill="1"/>
    <xf numFmtId="0" fontId="69" fillId="0" borderId="0" xfId="0" applyFont="1" applyFill="1"/>
    <xf numFmtId="0" fontId="70" fillId="0" borderId="0" xfId="0" applyFont="1"/>
    <xf numFmtId="0" fontId="60" fillId="0" borderId="4" xfId="0" applyFont="1" applyFill="1" applyBorder="1"/>
    <xf numFmtId="0" fontId="60" fillId="0" borderId="24" xfId="0" applyFont="1" applyFill="1" applyBorder="1"/>
    <xf numFmtId="0" fontId="59" fillId="0" borderId="5" xfId="0" applyFont="1" applyFill="1" applyBorder="1"/>
    <xf numFmtId="0" fontId="60" fillId="0" borderId="33" xfId="0" applyFont="1" applyFill="1" applyBorder="1"/>
    <xf numFmtId="0" fontId="60" fillId="0" borderId="34" xfId="0" applyFont="1" applyFill="1" applyBorder="1"/>
    <xf numFmtId="0" fontId="59" fillId="0" borderId="34" xfId="0" applyFont="1" applyFill="1" applyBorder="1"/>
    <xf numFmtId="0" fontId="59" fillId="0" borderId="3" xfId="0" applyFont="1" applyFill="1" applyBorder="1"/>
    <xf numFmtId="4" fontId="60" fillId="0" borderId="8" xfId="0" applyNumberFormat="1" applyFont="1" applyFill="1" applyBorder="1"/>
    <xf numFmtId="0" fontId="59" fillId="0" borderId="35" xfId="0" applyFont="1" applyFill="1" applyBorder="1"/>
    <xf numFmtId="4" fontId="60" fillId="0" borderId="25" xfId="0" applyNumberFormat="1" applyFont="1" applyFill="1" applyBorder="1"/>
    <xf numFmtId="0" fontId="71" fillId="0" borderId="20" xfId="0" applyFont="1" applyFill="1" applyBorder="1"/>
    <xf numFmtId="0" fontId="72" fillId="0" borderId="20" xfId="0" applyFont="1" applyFill="1" applyBorder="1"/>
    <xf numFmtId="0" fontId="73" fillId="0" borderId="20" xfId="0" applyFont="1" applyFill="1" applyBorder="1"/>
    <xf numFmtId="0" fontId="73" fillId="0" borderId="21" xfId="0" applyFont="1" applyFill="1" applyBorder="1"/>
    <xf numFmtId="4" fontId="61" fillId="2" borderId="22" xfId="0" applyNumberFormat="1" applyFont="1" applyFill="1" applyBorder="1"/>
    <xf numFmtId="0" fontId="74" fillId="0" borderId="4" xfId="0" applyFont="1" applyFill="1" applyBorder="1" applyAlignment="1"/>
    <xf numFmtId="0" fontId="74" fillId="0" borderId="24" xfId="0" applyFont="1" applyFill="1" applyBorder="1" applyAlignment="1"/>
    <xf numFmtId="0" fontId="75" fillId="0" borderId="24" xfId="0" applyFont="1" applyFill="1" applyBorder="1" applyAlignment="1"/>
    <xf numFmtId="0" fontId="76" fillId="0" borderId="24" xfId="0" applyFont="1" applyFill="1" applyBorder="1" applyAlignment="1"/>
    <xf numFmtId="0" fontId="77" fillId="0" borderId="5" xfId="0" applyFont="1" applyFill="1" applyBorder="1" applyAlignment="1"/>
    <xf numFmtId="0" fontId="35" fillId="0" borderId="4" xfId="0" applyFont="1" applyFill="1" applyBorder="1"/>
    <xf numFmtId="0" fontId="78" fillId="0" borderId="24" xfId="0" applyFont="1" applyFill="1" applyBorder="1"/>
    <xf numFmtId="0" fontId="79" fillId="0" borderId="24" xfId="0" applyFont="1" applyFill="1" applyBorder="1"/>
    <xf numFmtId="4" fontId="15" fillId="0" borderId="5" xfId="0" applyNumberFormat="1" applyFont="1" applyFill="1" applyBorder="1"/>
    <xf numFmtId="0" fontId="6" fillId="0" borderId="0" xfId="0" applyFont="1"/>
    <xf numFmtId="0" fontId="63" fillId="0" borderId="0" xfId="0" applyFont="1" applyAlignment="1">
      <alignment horizontal="right"/>
    </xf>
    <xf numFmtId="0" fontId="67" fillId="0" borderId="0" xfId="0" applyFont="1" applyFill="1"/>
    <xf numFmtId="0" fontId="35" fillId="0" borderId="0" xfId="0" applyFont="1" applyFill="1" applyAlignment="1">
      <alignment horizontal="center"/>
    </xf>
    <xf numFmtId="4" fontId="80" fillId="0" borderId="0" xfId="0" applyNumberFormat="1" applyFont="1" applyFill="1" applyBorder="1"/>
    <xf numFmtId="0" fontId="81" fillId="0" borderId="0" xfId="0" applyFont="1" applyFill="1"/>
    <xf numFmtId="0" fontId="82" fillId="0" borderId="0" xfId="0" applyFont="1" applyFill="1"/>
    <xf numFmtId="0" fontId="27" fillId="0" borderId="19" xfId="0" applyFont="1" applyFill="1" applyBorder="1" applyAlignment="1">
      <alignment horizontal="left"/>
    </xf>
    <xf numFmtId="0" fontId="13" fillId="0" borderId="20" xfId="0" applyFont="1" applyFill="1" applyBorder="1"/>
    <xf numFmtId="0" fontId="0" fillId="0" borderId="5" xfId="0" applyBorder="1"/>
    <xf numFmtId="0" fontId="29" fillId="0" borderId="0" xfId="0" applyFont="1"/>
    <xf numFmtId="0" fontId="54" fillId="0" borderId="0" xfId="0" applyFont="1" applyFill="1" applyBorder="1" applyAlignment="1">
      <alignment horizontal="left"/>
    </xf>
    <xf numFmtId="0" fontId="85" fillId="0" borderId="0" xfId="0" applyFont="1" applyFill="1" applyBorder="1"/>
    <xf numFmtId="0" fontId="27" fillId="0" borderId="4" xfId="0" applyFont="1" applyFill="1" applyBorder="1" applyAlignment="1">
      <alignment horizontal="left"/>
    </xf>
    <xf numFmtId="0" fontId="86" fillId="0" borderId="0" xfId="0" applyFont="1"/>
    <xf numFmtId="0" fontId="49" fillId="0" borderId="0" xfId="0" applyFont="1" applyFill="1" applyBorder="1"/>
    <xf numFmtId="0" fontId="87" fillId="0" borderId="0" xfId="0" applyFont="1" applyFill="1"/>
    <xf numFmtId="0" fontId="88" fillId="0" borderId="0" xfId="0" applyFont="1"/>
    <xf numFmtId="0" fontId="89" fillId="0" borderId="0" xfId="0" applyFont="1"/>
    <xf numFmtId="0" fontId="90" fillId="0" borderId="0" xfId="0" applyFont="1" applyFill="1"/>
    <xf numFmtId="10" fontId="61" fillId="0" borderId="1" xfId="0" applyNumberFormat="1" applyFont="1" applyFill="1" applyBorder="1" applyAlignment="1">
      <alignment horizontal="center"/>
    </xf>
    <xf numFmtId="0" fontId="60" fillId="0" borderId="36" xfId="0" applyFont="1" applyFill="1" applyBorder="1"/>
    <xf numFmtId="0" fontId="59" fillId="0" borderId="0" xfId="0" applyFont="1" applyFill="1" applyBorder="1"/>
    <xf numFmtId="10" fontId="61" fillId="0" borderId="23" xfId="0" applyNumberFormat="1" applyFont="1" applyFill="1" applyBorder="1" applyAlignment="1">
      <alignment horizontal="center"/>
    </xf>
    <xf numFmtId="0" fontId="51" fillId="0" borderId="0" xfId="0" applyFont="1"/>
    <xf numFmtId="0" fontId="72" fillId="0" borderId="0" xfId="0" applyFont="1"/>
    <xf numFmtId="0" fontId="71" fillId="0" borderId="0" xfId="0" applyFont="1" applyFill="1"/>
    <xf numFmtId="0" fontId="65" fillId="0" borderId="0" xfId="0" applyFont="1" applyFill="1"/>
    <xf numFmtId="0" fontId="60" fillId="0" borderId="0" xfId="0" applyFont="1" applyFill="1"/>
    <xf numFmtId="0" fontId="59" fillId="0" borderId="0" xfId="0" applyFont="1" applyFill="1"/>
    <xf numFmtId="4" fontId="91" fillId="0" borderId="22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4" fontId="27" fillId="0" borderId="0" xfId="0" applyNumberFormat="1" applyFont="1" applyFill="1" applyAlignment="1">
      <alignment horizontal="right"/>
    </xf>
    <xf numFmtId="0" fontId="92" fillId="0" borderId="0" xfId="0" applyFont="1"/>
    <xf numFmtId="0" fontId="0" fillId="0" borderId="0" xfId="0" applyFont="1"/>
    <xf numFmtId="0" fontId="93" fillId="0" borderId="0" xfId="0" applyFont="1"/>
    <xf numFmtId="0" fontId="83" fillId="0" borderId="0" xfId="0" applyFont="1"/>
    <xf numFmtId="0" fontId="55" fillId="0" borderId="19" xfId="0" applyFont="1" applyFill="1" applyBorder="1"/>
    <xf numFmtId="0" fontId="55" fillId="0" borderId="20" xfId="0" applyFont="1" applyFill="1" applyBorder="1"/>
    <xf numFmtId="0" fontId="56" fillId="0" borderId="20" xfId="0" applyFont="1" applyFill="1" applyBorder="1"/>
    <xf numFmtId="0" fontId="57" fillId="0" borderId="21" xfId="0" applyFont="1" applyFill="1" applyBorder="1"/>
    <xf numFmtId="0" fontId="61" fillId="0" borderId="39" xfId="0" applyFont="1" applyFill="1" applyBorder="1"/>
    <xf numFmtId="0" fontId="61" fillId="0" borderId="40" xfId="0" applyFont="1" applyFill="1" applyBorder="1"/>
    <xf numFmtId="0" fontId="62" fillId="0" borderId="40" xfId="0" applyFont="1" applyFill="1" applyBorder="1"/>
    <xf numFmtId="0" fontId="62" fillId="0" borderId="41" xfId="0" applyFont="1" applyFill="1" applyBorder="1"/>
    <xf numFmtId="4" fontId="38" fillId="0" borderId="38" xfId="0" applyNumberFormat="1" applyFont="1" applyFill="1" applyBorder="1"/>
    <xf numFmtId="4" fontId="0" fillId="0" borderId="0" xfId="0" applyNumberFormat="1"/>
    <xf numFmtId="0" fontId="95" fillId="0" borderId="0" xfId="0" applyFont="1"/>
    <xf numFmtId="0" fontId="0" fillId="0" borderId="0" xfId="0" applyFont="1" applyAlignment="1">
      <alignment horizontal="right"/>
    </xf>
    <xf numFmtId="4" fontId="94" fillId="0" borderId="22" xfId="0" applyNumberFormat="1" applyFont="1" applyBorder="1"/>
    <xf numFmtId="4" fontId="60" fillId="3" borderId="22" xfId="0" applyNumberFormat="1" applyFont="1" applyFill="1" applyBorder="1"/>
    <xf numFmtId="0" fontId="0" fillId="0" borderId="0" xfId="0" applyAlignment="1">
      <alignment horizontal="center"/>
    </xf>
    <xf numFmtId="4" fontId="60" fillId="0" borderId="35" xfId="0" applyNumberFormat="1" applyFont="1" applyFill="1" applyBorder="1"/>
    <xf numFmtId="4" fontId="60" fillId="0" borderId="37" xfId="0" applyNumberFormat="1" applyFont="1" applyFill="1" applyBorder="1"/>
    <xf numFmtId="4" fontId="84" fillId="0" borderId="35" xfId="0" applyNumberFormat="1" applyFont="1" applyBorder="1"/>
    <xf numFmtId="0" fontId="45" fillId="0" borderId="24" xfId="0" applyFont="1" applyFill="1" applyBorder="1" applyAlignment="1">
      <alignment horizontal="left"/>
    </xf>
    <xf numFmtId="0" fontId="96" fillId="0" borderId="4" xfId="0" applyFont="1" applyBorder="1"/>
    <xf numFmtId="0" fontId="83" fillId="0" borderId="24" xfId="0" applyFont="1" applyBorder="1"/>
    <xf numFmtId="4" fontId="84" fillId="0" borderId="5" xfId="0" applyNumberFormat="1" applyFont="1" applyBorder="1"/>
    <xf numFmtId="0" fontId="13" fillId="0" borderId="24" xfId="0" applyFont="1" applyFill="1" applyBorder="1"/>
    <xf numFmtId="0" fontId="0" fillId="0" borderId="24" xfId="0" applyBorder="1"/>
    <xf numFmtId="4" fontId="11" fillId="0" borderId="6" xfId="0" applyNumberFormat="1" applyFont="1" applyFill="1" applyBorder="1" applyAlignment="1">
      <alignment horizontal="left"/>
    </xf>
    <xf numFmtId="0" fontId="92" fillId="0" borderId="0" xfId="0" applyFont="1" applyAlignment="1">
      <alignment horizontal="left"/>
    </xf>
    <xf numFmtId="0" fontId="65" fillId="0" borderId="20" xfId="0" applyFont="1" applyFill="1" applyBorder="1"/>
    <xf numFmtId="14" fontId="93" fillId="0" borderId="0" xfId="0" applyNumberFormat="1" applyFont="1" applyAlignment="1">
      <alignment horizontal="left"/>
    </xf>
    <xf numFmtId="0" fontId="12" fillId="0" borderId="39" xfId="0" applyFont="1" applyFill="1" applyBorder="1"/>
    <xf numFmtId="0" fontId="12" fillId="0" borderId="40" xfId="0" applyFont="1" applyFill="1" applyBorder="1"/>
    <xf numFmtId="0" fontId="35" fillId="0" borderId="40" xfId="0" applyFont="1" applyFill="1" applyBorder="1"/>
    <xf numFmtId="4" fontId="12" fillId="0" borderId="38" xfId="0" applyNumberFormat="1" applyFont="1" applyFill="1" applyBorder="1" applyAlignment="1">
      <alignment horizontal="right"/>
    </xf>
    <xf numFmtId="0" fontId="0" fillId="0" borderId="0" xfId="0" applyFont="1" applyFill="1"/>
    <xf numFmtId="14" fontId="0" fillId="0" borderId="0" xfId="0" applyNumberFormat="1" applyFont="1" applyFill="1"/>
    <xf numFmtId="14" fontId="8" fillId="0" borderId="0" xfId="0" applyNumberFormat="1" applyFont="1" applyFill="1"/>
    <xf numFmtId="0" fontId="9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abSelected="1" topLeftCell="A166" workbookViewId="0">
      <selection activeCell="I173" sqref="I172:I173"/>
    </sheetView>
  </sheetViews>
  <sheetFormatPr defaultRowHeight="15" x14ac:dyDescent="0.25"/>
  <cols>
    <col min="4" max="4" width="13" customWidth="1"/>
    <col min="5" max="5" width="12.42578125" customWidth="1"/>
    <col min="6" max="6" width="13" customWidth="1"/>
    <col min="7" max="7" width="19.28515625" customWidth="1"/>
  </cols>
  <sheetData>
    <row r="1" spans="1:9" ht="20.25" x14ac:dyDescent="0.3">
      <c r="A1" s="1" t="s">
        <v>167</v>
      </c>
      <c r="B1" s="2"/>
      <c r="C1" s="2"/>
      <c r="D1" s="2"/>
      <c r="E1" s="2"/>
      <c r="F1" s="2"/>
      <c r="H1" s="3"/>
    </row>
    <row r="2" spans="1:9" ht="20.25" x14ac:dyDescent="0.3">
      <c r="A2" s="1"/>
      <c r="B2" s="2"/>
      <c r="C2" s="2"/>
      <c r="D2" s="35" t="s">
        <v>0</v>
      </c>
      <c r="E2" s="2"/>
      <c r="F2" s="2"/>
      <c r="H2" s="3"/>
    </row>
    <row r="3" spans="1:9" ht="15.75" x14ac:dyDescent="0.25">
      <c r="A3" s="4" t="s">
        <v>1</v>
      </c>
      <c r="B3" s="4"/>
      <c r="C3" s="4"/>
      <c r="D3" s="4"/>
      <c r="E3" s="4"/>
      <c r="F3" s="4"/>
      <c r="H3" s="6"/>
    </row>
    <row r="4" spans="1:9" ht="16.5" thickBot="1" x14ac:dyDescent="0.3">
      <c r="A4" s="7" t="s">
        <v>110</v>
      </c>
      <c r="B4" s="8"/>
      <c r="C4" s="8"/>
      <c r="D4" s="8"/>
      <c r="E4" s="9"/>
      <c r="F4" s="9"/>
      <c r="G4" s="10"/>
      <c r="H4" s="11"/>
    </row>
    <row r="5" spans="1:9" ht="17.25" thickBot="1" x14ac:dyDescent="0.35">
      <c r="A5" s="10"/>
      <c r="B5" s="12"/>
      <c r="C5" s="13" t="s">
        <v>2</v>
      </c>
      <c r="D5" s="14">
        <v>20999560</v>
      </c>
      <c r="E5" s="15" t="s">
        <v>3</v>
      </c>
      <c r="F5" s="10"/>
      <c r="G5" s="16"/>
      <c r="H5" s="11"/>
    </row>
    <row r="6" spans="1:9" ht="17.25" thickBot="1" x14ac:dyDescent="0.35">
      <c r="A6" s="10"/>
      <c r="B6" s="16"/>
      <c r="C6" s="17" t="s">
        <v>4</v>
      </c>
      <c r="D6" s="18">
        <v>26579700</v>
      </c>
      <c r="E6" s="19" t="s">
        <v>3</v>
      </c>
      <c r="F6" s="10"/>
      <c r="G6" s="16"/>
      <c r="H6" s="11"/>
    </row>
    <row r="7" spans="1:9" ht="16.5" x14ac:dyDescent="0.3">
      <c r="A7" s="20" t="s">
        <v>5</v>
      </c>
      <c r="B7" s="4"/>
      <c r="C7" s="4"/>
      <c r="D7" s="5"/>
      <c r="E7" s="5"/>
      <c r="F7" s="286">
        <v>5580140</v>
      </c>
      <c r="G7" s="21" t="s">
        <v>3</v>
      </c>
      <c r="H7" s="11"/>
    </row>
    <row r="8" spans="1:9" ht="18.75" x14ac:dyDescent="0.3">
      <c r="A8" s="22"/>
      <c r="B8" s="23"/>
      <c r="C8" s="9"/>
      <c r="D8" s="24"/>
      <c r="E8" s="4" t="s">
        <v>6</v>
      </c>
      <c r="F8" s="286">
        <v>922200</v>
      </c>
      <c r="G8" s="25" t="s">
        <v>3</v>
      </c>
      <c r="H8" s="11"/>
    </row>
    <row r="9" spans="1:9" ht="16.5" x14ac:dyDescent="0.3">
      <c r="A9" s="9"/>
      <c r="B9" s="9"/>
      <c r="C9" s="26"/>
      <c r="D9" s="16"/>
      <c r="E9" s="27" t="s">
        <v>7</v>
      </c>
      <c r="F9" s="286">
        <f>SUM(F7:F8)</f>
        <v>6502340</v>
      </c>
      <c r="G9" s="28" t="s">
        <v>3</v>
      </c>
      <c r="H9" s="11"/>
    </row>
    <row r="10" spans="1:9" ht="16.5" x14ac:dyDescent="0.3">
      <c r="A10" s="26" t="s">
        <v>113</v>
      </c>
      <c r="B10" s="26"/>
      <c r="C10" s="26"/>
      <c r="D10" s="26"/>
      <c r="E10" s="26"/>
      <c r="F10" s="29"/>
      <c r="G10" s="30"/>
      <c r="H10" s="31"/>
      <c r="I10" s="32"/>
    </row>
    <row r="11" spans="1:9" ht="16.5" x14ac:dyDescent="0.3">
      <c r="A11" s="33" t="s">
        <v>112</v>
      </c>
      <c r="B11" s="32"/>
      <c r="C11" s="32"/>
      <c r="D11" s="32"/>
      <c r="E11" s="32"/>
      <c r="F11" s="34"/>
      <c r="G11" s="34"/>
      <c r="H11" s="31"/>
      <c r="I11" s="32"/>
    </row>
    <row r="12" spans="1:9" ht="16.5" x14ac:dyDescent="0.3">
      <c r="A12" s="34"/>
      <c r="B12" s="34"/>
      <c r="C12" s="34"/>
      <c r="D12" s="34"/>
      <c r="E12" s="34"/>
      <c r="F12" s="34"/>
      <c r="G12" s="34"/>
      <c r="H12" s="31"/>
      <c r="I12" s="32"/>
    </row>
    <row r="13" spans="1:9" ht="16.5" x14ac:dyDescent="0.3">
      <c r="A13" s="35" t="s">
        <v>121</v>
      </c>
      <c r="B13" s="35"/>
      <c r="C13" s="35"/>
      <c r="D13" s="36"/>
      <c r="E13" s="36"/>
      <c r="F13" s="36"/>
      <c r="G13" s="26" t="s">
        <v>155</v>
      </c>
      <c r="H13" s="37"/>
      <c r="I13" s="32"/>
    </row>
    <row r="14" spans="1:9" ht="16.5" x14ac:dyDescent="0.3">
      <c r="A14" s="38" t="s">
        <v>157</v>
      </c>
      <c r="B14" s="38"/>
      <c r="C14" s="38"/>
      <c r="D14" s="39"/>
      <c r="E14" s="317" t="s">
        <v>156</v>
      </c>
      <c r="G14" s="316">
        <v>25375200</v>
      </c>
      <c r="I14" s="32"/>
    </row>
    <row r="15" spans="1:9" ht="16.5" x14ac:dyDescent="0.3">
      <c r="A15" s="40" t="s">
        <v>158</v>
      </c>
      <c r="B15" s="40"/>
      <c r="C15" s="40"/>
      <c r="D15" s="287"/>
      <c r="E15" s="288" t="s">
        <v>156</v>
      </c>
      <c r="G15" s="316">
        <v>30955340</v>
      </c>
      <c r="I15" s="32"/>
    </row>
    <row r="16" spans="1:9" x14ac:dyDescent="0.25">
      <c r="A16" s="42"/>
      <c r="B16" s="29"/>
      <c r="C16" s="29"/>
      <c r="D16" s="29"/>
      <c r="E16" s="43"/>
      <c r="F16" s="43"/>
      <c r="G16" s="43"/>
      <c r="H16" s="44"/>
      <c r="I16" s="32"/>
    </row>
    <row r="17" spans="1:9" ht="18" x14ac:dyDescent="0.25">
      <c r="A17" s="45" t="s">
        <v>111</v>
      </c>
      <c r="B17" s="46"/>
      <c r="C17" s="46"/>
      <c r="D17" s="47"/>
      <c r="E17" s="48"/>
      <c r="F17" s="30"/>
      <c r="G17" s="30"/>
      <c r="H17" s="41"/>
      <c r="I17" s="32"/>
    </row>
    <row r="18" spans="1:9" ht="17.25" thickBot="1" x14ac:dyDescent="0.35">
      <c r="A18" s="30"/>
      <c r="B18" s="30"/>
      <c r="C18" s="49" t="s">
        <v>8</v>
      </c>
      <c r="D18" s="50" t="s">
        <v>9</v>
      </c>
      <c r="E18" s="50" t="s">
        <v>10</v>
      </c>
      <c r="F18" s="51" t="s">
        <v>11</v>
      </c>
      <c r="G18" s="52" t="s">
        <v>3</v>
      </c>
      <c r="H18" s="41"/>
      <c r="I18" s="32"/>
    </row>
    <row r="19" spans="1:9" ht="15.75" x14ac:dyDescent="0.25">
      <c r="A19" s="53" t="s">
        <v>12</v>
      </c>
      <c r="B19" s="54"/>
      <c r="C19" s="55"/>
      <c r="D19" s="56">
        <v>17796117.870000001</v>
      </c>
      <c r="E19" s="57"/>
      <c r="F19" s="54"/>
      <c r="G19" s="58">
        <f>SUM(D19:F19)</f>
        <v>17796117.870000001</v>
      </c>
      <c r="H19" s="59"/>
      <c r="I19" s="32"/>
    </row>
    <row r="20" spans="1:9" ht="15.75" x14ac:dyDescent="0.25">
      <c r="A20" s="60" t="s">
        <v>13</v>
      </c>
      <c r="B20" s="61"/>
      <c r="C20" s="62"/>
      <c r="D20" s="63">
        <v>7033035.75</v>
      </c>
      <c r="E20" s="63">
        <v>63449</v>
      </c>
      <c r="F20" s="64"/>
      <c r="G20" s="65">
        <f>SUM(D20:F20)</f>
        <v>7096484.75</v>
      </c>
      <c r="H20" s="43"/>
      <c r="I20" s="32"/>
    </row>
    <row r="21" spans="1:9" ht="15.75" x14ac:dyDescent="0.25">
      <c r="A21" s="60" t="s">
        <v>14</v>
      </c>
      <c r="B21" s="66"/>
      <c r="C21" s="67"/>
      <c r="D21" s="63">
        <v>412666</v>
      </c>
      <c r="E21" s="68"/>
      <c r="F21" s="69"/>
      <c r="G21" s="65">
        <f>SUM(D21:F21)</f>
        <v>412666</v>
      </c>
      <c r="H21" s="30"/>
      <c r="I21" s="32"/>
    </row>
    <row r="22" spans="1:9" ht="16.5" thickBot="1" x14ac:dyDescent="0.3">
      <c r="A22" s="70" t="s">
        <v>15</v>
      </c>
      <c r="B22" s="71"/>
      <c r="C22" s="72"/>
      <c r="D22" s="73">
        <v>668728</v>
      </c>
      <c r="E22" s="74">
        <v>75898</v>
      </c>
      <c r="F22" s="75">
        <v>536707</v>
      </c>
      <c r="G22" s="76">
        <f>SUM(D22:F22)</f>
        <v>1281333</v>
      </c>
      <c r="H22" s="43"/>
      <c r="I22" s="32"/>
    </row>
    <row r="23" spans="1:9" ht="17.25" thickTop="1" thickBot="1" x14ac:dyDescent="0.3">
      <c r="A23" s="77" t="s">
        <v>16</v>
      </c>
      <c r="B23" s="78"/>
      <c r="C23" s="79"/>
      <c r="D23" s="80">
        <f>SUM(D19:D22)</f>
        <v>25910547.620000001</v>
      </c>
      <c r="E23" s="80">
        <f>SUM(E20:E22)</f>
        <v>139347</v>
      </c>
      <c r="F23" s="81">
        <f>SUM(F19:F22)</f>
        <v>536707</v>
      </c>
      <c r="G23" s="82">
        <f>SUM(G19:G22)</f>
        <v>26586601.620000001</v>
      </c>
      <c r="H23" s="43"/>
      <c r="I23" s="32"/>
    </row>
    <row r="24" spans="1:9" ht="16.5" thickBot="1" x14ac:dyDescent="0.3">
      <c r="A24" s="83" t="s">
        <v>17</v>
      </c>
      <c r="B24" s="84"/>
      <c r="C24" s="84"/>
      <c r="D24" s="85"/>
      <c r="E24" s="85"/>
      <c r="F24" s="86"/>
      <c r="G24" s="87">
        <v>-744626</v>
      </c>
      <c r="H24" s="88"/>
      <c r="I24" s="32"/>
    </row>
    <row r="25" spans="1:9" ht="17.25" thickTop="1" thickBot="1" x14ac:dyDescent="0.3">
      <c r="A25" s="83" t="s">
        <v>18</v>
      </c>
      <c r="B25" s="84"/>
      <c r="C25" s="84"/>
      <c r="D25" s="89"/>
      <c r="E25" s="89"/>
      <c r="F25" s="90"/>
      <c r="G25" s="91">
        <f>SUM(G23:G24)</f>
        <v>25841975.620000001</v>
      </c>
      <c r="H25" s="59"/>
      <c r="I25" s="32"/>
    </row>
    <row r="26" spans="1:9" ht="16.5" thickTop="1" x14ac:dyDescent="0.25">
      <c r="A26" s="92" t="s">
        <v>19</v>
      </c>
      <c r="B26" s="93"/>
      <c r="C26" s="94"/>
      <c r="D26" s="95">
        <v>20187478</v>
      </c>
      <c r="E26" s="95">
        <v>132185</v>
      </c>
      <c r="F26" s="96">
        <v>536738.19999999995</v>
      </c>
      <c r="G26" s="97">
        <f>SUM(D26:F26)</f>
        <v>20856401.199999999</v>
      </c>
      <c r="H26" s="41"/>
      <c r="I26" s="32"/>
    </row>
    <row r="27" spans="1:9" ht="16.5" thickBot="1" x14ac:dyDescent="0.3">
      <c r="A27" s="70" t="s">
        <v>20</v>
      </c>
      <c r="B27" s="98"/>
      <c r="C27" s="99"/>
      <c r="D27" s="74">
        <v>3170536.22</v>
      </c>
      <c r="E27" s="100"/>
      <c r="F27" s="101"/>
      <c r="G27" s="76">
        <f>SUM(D27:E27)</f>
        <v>3170536.22</v>
      </c>
      <c r="H27" s="41"/>
      <c r="I27" s="32"/>
    </row>
    <row r="28" spans="1:9" ht="17.25" thickTop="1" thickBot="1" x14ac:dyDescent="0.3">
      <c r="A28" s="77" t="s">
        <v>21</v>
      </c>
      <c r="B28" s="102"/>
      <c r="C28" s="103"/>
      <c r="D28" s="80">
        <f>SUM(D26:D27)</f>
        <v>23358014.219999999</v>
      </c>
      <c r="E28" s="80">
        <f>SUM(E26:E27)</f>
        <v>132185</v>
      </c>
      <c r="F28" s="81">
        <f>SUM(F26:F27)</f>
        <v>536738.19999999995</v>
      </c>
      <c r="G28" s="104">
        <f>SUM(G26:G27)</f>
        <v>24026937.419999998</v>
      </c>
      <c r="H28" s="41"/>
      <c r="I28" s="32"/>
    </row>
    <row r="29" spans="1:9" ht="16.5" thickBot="1" x14ac:dyDescent="0.3">
      <c r="A29" s="83" t="s">
        <v>22</v>
      </c>
      <c r="B29" s="105"/>
      <c r="C29" s="105"/>
      <c r="D29" s="106"/>
      <c r="E29" s="89"/>
      <c r="F29" s="107"/>
      <c r="G29" s="87">
        <v>-744626</v>
      </c>
      <c r="H29" s="108"/>
      <c r="I29" s="32"/>
    </row>
    <row r="30" spans="1:9" ht="16.5" thickBot="1" x14ac:dyDescent="0.3">
      <c r="A30" s="109" t="s">
        <v>23</v>
      </c>
      <c r="B30" s="110"/>
      <c r="C30" s="110"/>
      <c r="D30" s="111"/>
      <c r="E30" s="111"/>
      <c r="F30" s="111"/>
      <c r="G30" s="76">
        <f>SUM(G28:G29)</f>
        <v>23282311.419999998</v>
      </c>
      <c r="H30" s="41"/>
      <c r="I30" s="32"/>
    </row>
    <row r="31" spans="1:9" ht="17.25" thickTop="1" thickBot="1" x14ac:dyDescent="0.3">
      <c r="A31" s="112" t="s">
        <v>24</v>
      </c>
      <c r="B31" s="113"/>
      <c r="C31" s="114"/>
      <c r="D31" s="80">
        <v>2552533.4</v>
      </c>
      <c r="E31" s="80">
        <v>7162</v>
      </c>
      <c r="F31" s="81">
        <v>-31.2</v>
      </c>
      <c r="G31" s="91">
        <f>SUM(D31:F31)</f>
        <v>2559664.1999999997</v>
      </c>
      <c r="H31" s="41"/>
      <c r="I31" s="32"/>
    </row>
    <row r="32" spans="1:9" ht="16.5" thickTop="1" x14ac:dyDescent="0.25">
      <c r="A32" s="92" t="s">
        <v>160</v>
      </c>
      <c r="B32" s="115"/>
      <c r="C32" s="115"/>
      <c r="D32" s="116"/>
      <c r="E32" s="117"/>
      <c r="F32" s="118" t="s">
        <v>122</v>
      </c>
      <c r="G32" s="97">
        <v>6541193.71</v>
      </c>
      <c r="H32" s="41"/>
      <c r="I32" s="32"/>
    </row>
    <row r="33" spans="1:9" ht="16.5" thickBot="1" x14ac:dyDescent="0.3">
      <c r="A33" s="70" t="s">
        <v>123</v>
      </c>
      <c r="B33" s="98"/>
      <c r="C33" s="98"/>
      <c r="D33" s="98"/>
      <c r="E33" s="119"/>
      <c r="F33" s="119"/>
      <c r="G33" s="76">
        <v>8032330.9100000001</v>
      </c>
      <c r="H33" s="41"/>
      <c r="I33" s="32"/>
    </row>
    <row r="34" spans="1:9" ht="17.25" thickTop="1" thickBot="1" x14ac:dyDescent="0.3">
      <c r="A34" s="112" t="s">
        <v>25</v>
      </c>
      <c r="B34" s="120"/>
      <c r="C34" s="120"/>
      <c r="D34" s="120"/>
      <c r="E34" s="318" t="s">
        <v>159</v>
      </c>
      <c r="F34" s="121"/>
      <c r="G34" s="104">
        <v>-1491137.2</v>
      </c>
      <c r="H34" s="41"/>
      <c r="I34" s="32"/>
    </row>
    <row r="35" spans="1:9" ht="15.75" x14ac:dyDescent="0.25">
      <c r="A35" s="92" t="s">
        <v>26</v>
      </c>
      <c r="B35" s="115"/>
      <c r="C35" s="115"/>
      <c r="D35" s="115"/>
      <c r="E35" s="117"/>
      <c r="F35" s="117"/>
      <c r="G35" s="122">
        <v>-922200</v>
      </c>
      <c r="H35" s="41"/>
      <c r="I35" s="32"/>
    </row>
    <row r="36" spans="1:9" ht="16.5" thickBot="1" x14ac:dyDescent="0.3">
      <c r="A36" s="70" t="s">
        <v>27</v>
      </c>
      <c r="B36" s="98"/>
      <c r="C36" s="98"/>
      <c r="D36" s="98"/>
      <c r="E36" s="123"/>
      <c r="F36" s="123"/>
      <c r="G36" s="76">
        <v>-146327</v>
      </c>
      <c r="H36" s="41"/>
      <c r="I36" s="32"/>
    </row>
    <row r="37" spans="1:9" ht="17.25" thickTop="1" thickBot="1" x14ac:dyDescent="0.3">
      <c r="A37" s="320" t="s">
        <v>28</v>
      </c>
      <c r="B37" s="321"/>
      <c r="C37" s="322"/>
      <c r="D37" s="322"/>
      <c r="E37" s="322"/>
      <c r="F37" s="322"/>
      <c r="G37" s="323">
        <f>SUM(G34:G36)</f>
        <v>-2559664.2000000002</v>
      </c>
      <c r="H37" s="124"/>
      <c r="I37" s="32"/>
    </row>
    <row r="38" spans="1:9" ht="15.75" x14ac:dyDescent="0.25">
      <c r="A38" s="125" t="s">
        <v>114</v>
      </c>
      <c r="B38" s="125"/>
      <c r="C38" s="125"/>
      <c r="D38" s="23"/>
      <c r="E38" s="43"/>
      <c r="F38" s="43"/>
      <c r="G38" s="43"/>
      <c r="H38" s="126"/>
      <c r="I38" s="32"/>
    </row>
    <row r="39" spans="1:9" x14ac:dyDescent="0.25">
      <c r="A39" s="127" t="s">
        <v>29</v>
      </c>
      <c r="B39" s="127"/>
      <c r="C39" s="127"/>
      <c r="D39" s="127"/>
      <c r="E39" s="127"/>
      <c r="F39" s="127"/>
      <c r="G39" s="127"/>
      <c r="H39" s="126"/>
      <c r="I39" s="32"/>
    </row>
    <row r="40" spans="1:9" x14ac:dyDescent="0.25">
      <c r="A40" s="127" t="s">
        <v>117</v>
      </c>
      <c r="B40" s="127"/>
      <c r="C40" s="127"/>
      <c r="D40" s="127"/>
      <c r="E40" s="127"/>
      <c r="F40" s="127"/>
      <c r="G40" s="127"/>
      <c r="H40" s="41"/>
      <c r="I40" s="32"/>
    </row>
    <row r="41" spans="1:9" x14ac:dyDescent="0.25">
      <c r="A41" s="127" t="s">
        <v>115</v>
      </c>
      <c r="B41" s="4"/>
      <c r="C41" s="4"/>
      <c r="D41" s="5"/>
      <c r="E41" s="10"/>
      <c r="F41" s="10"/>
      <c r="G41" s="10"/>
      <c r="H41" s="128"/>
    </row>
    <row r="42" spans="1:9" x14ac:dyDescent="0.25">
      <c r="A42" s="127" t="s">
        <v>116</v>
      </c>
      <c r="B42" s="127"/>
      <c r="C42" s="127"/>
      <c r="D42" s="129"/>
      <c r="E42" s="130"/>
      <c r="F42" s="130"/>
      <c r="G42" s="130"/>
      <c r="H42" s="128"/>
    </row>
    <row r="43" spans="1:9" x14ac:dyDescent="0.25">
      <c r="A43" s="131" t="s">
        <v>118</v>
      </c>
      <c r="B43" s="132"/>
      <c r="C43" s="132"/>
      <c r="D43" s="130"/>
      <c r="E43" s="130"/>
      <c r="F43" s="130"/>
      <c r="G43" s="130"/>
      <c r="H43" s="11"/>
    </row>
    <row r="44" spans="1:9" x14ac:dyDescent="0.25">
      <c r="A44" s="133"/>
      <c r="B44" s="133"/>
      <c r="C44" s="133"/>
      <c r="D44" s="10"/>
      <c r="E44" s="10"/>
      <c r="F44" s="10"/>
      <c r="G44" s="10"/>
      <c r="H44" s="11"/>
    </row>
    <row r="45" spans="1:9" x14ac:dyDescent="0.25">
      <c r="A45" s="133"/>
      <c r="B45" s="133"/>
      <c r="C45" s="133"/>
      <c r="D45" s="10"/>
      <c r="E45" s="10"/>
      <c r="F45" s="10"/>
      <c r="G45" s="10"/>
      <c r="H45" s="11"/>
    </row>
    <row r="46" spans="1:9" x14ac:dyDescent="0.25">
      <c r="A46" s="133"/>
      <c r="B46" s="133"/>
      <c r="C46" s="133"/>
      <c r="D46" s="10"/>
      <c r="E46" s="10"/>
      <c r="F46" s="10"/>
      <c r="G46" s="134" t="s">
        <v>30</v>
      </c>
      <c r="H46" s="11"/>
    </row>
    <row r="47" spans="1:9" ht="16.5" thickBot="1" x14ac:dyDescent="0.3">
      <c r="A47" s="7" t="s">
        <v>119</v>
      </c>
      <c r="B47" s="125"/>
      <c r="C47" s="125"/>
      <c r="D47" s="12"/>
      <c r="E47" s="12"/>
      <c r="F47" s="12"/>
      <c r="G47" s="52" t="s">
        <v>3</v>
      </c>
      <c r="H47" s="11"/>
    </row>
    <row r="48" spans="1:9" ht="17.25" thickBot="1" x14ac:dyDescent="0.35">
      <c r="A48" s="135" t="s">
        <v>31</v>
      </c>
      <c r="B48" s="136"/>
      <c r="C48" s="136"/>
      <c r="D48" s="137"/>
      <c r="E48" s="137"/>
      <c r="F48" s="138"/>
      <c r="G48" s="139">
        <v>7986249.7599999998</v>
      </c>
      <c r="H48" s="11"/>
    </row>
    <row r="49" spans="1:8" ht="17.25" thickBot="1" x14ac:dyDescent="0.35">
      <c r="A49" s="140" t="s">
        <v>32</v>
      </c>
      <c r="B49" s="141"/>
      <c r="C49" s="141"/>
      <c r="D49" s="142"/>
      <c r="E49" s="142"/>
      <c r="F49" s="143"/>
      <c r="G49" s="56">
        <v>64.86</v>
      </c>
      <c r="H49" s="11"/>
    </row>
    <row r="50" spans="1:8" ht="17.25" thickBot="1" x14ac:dyDescent="0.35">
      <c r="A50" s="144" t="s">
        <v>10</v>
      </c>
      <c r="B50" s="145"/>
      <c r="C50" s="145"/>
      <c r="D50" s="146" t="s">
        <v>33</v>
      </c>
      <c r="E50" s="147"/>
      <c r="F50" s="148"/>
      <c r="G50" s="149">
        <v>46016.29</v>
      </c>
      <c r="H50" s="11"/>
    </row>
    <row r="51" spans="1:8" ht="18" thickTop="1" thickBot="1" x14ac:dyDescent="0.35">
      <c r="A51" s="150" t="s">
        <v>34</v>
      </c>
      <c r="B51" s="151"/>
      <c r="C51" s="151"/>
      <c r="D51" s="151"/>
      <c r="E51" s="151"/>
      <c r="F51" s="152"/>
      <c r="G51" s="80">
        <f>SUM(G48:G50)</f>
        <v>8032330.9100000001</v>
      </c>
      <c r="H51" s="11"/>
    </row>
    <row r="52" spans="1:8" ht="17.25" thickBot="1" x14ac:dyDescent="0.35">
      <c r="A52" s="153" t="s">
        <v>35</v>
      </c>
      <c r="B52" s="154"/>
      <c r="C52" s="154"/>
      <c r="D52" s="151"/>
      <c r="E52" s="151"/>
      <c r="F52" s="152"/>
      <c r="G52" s="80">
        <v>97179</v>
      </c>
      <c r="H52" s="11"/>
    </row>
    <row r="53" spans="1:8" ht="17.25" thickBot="1" x14ac:dyDescent="0.35">
      <c r="A53" s="135" t="s">
        <v>36</v>
      </c>
      <c r="B53" s="136"/>
      <c r="C53" s="136"/>
      <c r="D53" s="137"/>
      <c r="E53" s="137"/>
      <c r="F53" s="155"/>
      <c r="G53" s="139">
        <v>-2171531.92</v>
      </c>
      <c r="H53" s="11"/>
    </row>
    <row r="54" spans="1:8" ht="17.25" thickBot="1" x14ac:dyDescent="0.35">
      <c r="A54" s="135" t="s">
        <v>37</v>
      </c>
      <c r="B54" s="136"/>
      <c r="C54" s="136"/>
      <c r="D54" s="137"/>
      <c r="E54" s="137"/>
      <c r="F54" s="155"/>
      <c r="G54" s="139">
        <v>-3685256</v>
      </c>
      <c r="H54" s="11"/>
    </row>
    <row r="55" spans="1:8" ht="16.5" x14ac:dyDescent="0.3">
      <c r="A55" s="157" t="s">
        <v>38</v>
      </c>
      <c r="B55" s="157"/>
      <c r="C55" s="157"/>
      <c r="D55" s="158"/>
      <c r="E55" s="158"/>
      <c r="F55" s="158"/>
      <c r="G55" s="159"/>
      <c r="H55" s="156"/>
    </row>
    <row r="56" spans="1:8" ht="16.5" x14ac:dyDescent="0.3">
      <c r="A56" s="157" t="s">
        <v>120</v>
      </c>
      <c r="B56" s="157"/>
      <c r="C56" s="157"/>
      <c r="D56" s="158"/>
      <c r="E56" s="158"/>
      <c r="F56" s="158"/>
      <c r="G56" s="159"/>
      <c r="H56" s="156"/>
    </row>
    <row r="57" spans="1:8" ht="16.5" x14ac:dyDescent="0.3">
      <c r="H57" s="160"/>
    </row>
    <row r="58" spans="1:8" ht="18" x14ac:dyDescent="0.25">
      <c r="A58" s="7" t="s">
        <v>39</v>
      </c>
      <c r="B58" s="125"/>
      <c r="C58" s="125"/>
      <c r="D58" s="12"/>
      <c r="E58" s="12"/>
      <c r="F58" s="12"/>
      <c r="G58" s="24"/>
      <c r="H58" s="163"/>
    </row>
    <row r="59" spans="1:8" ht="18" x14ac:dyDescent="0.25">
      <c r="A59" s="7" t="s">
        <v>40</v>
      </c>
      <c r="B59" s="125"/>
      <c r="C59" s="125"/>
      <c r="D59" s="12"/>
      <c r="E59" s="12"/>
      <c r="F59" s="12"/>
      <c r="G59" s="164"/>
      <c r="H59" s="11"/>
    </row>
    <row r="60" spans="1:8" ht="15.75" thickBot="1" x14ac:dyDescent="0.3">
      <c r="A60" s="5"/>
      <c r="B60" s="5"/>
      <c r="C60" s="5"/>
      <c r="D60" s="5"/>
      <c r="E60" s="5"/>
      <c r="F60" s="5"/>
      <c r="G60" s="52" t="s">
        <v>3</v>
      </c>
      <c r="H60" s="11"/>
    </row>
    <row r="61" spans="1:8" ht="17.25" thickBot="1" x14ac:dyDescent="0.35">
      <c r="A61" s="165" t="s">
        <v>41</v>
      </c>
      <c r="B61" s="166"/>
      <c r="C61" s="166"/>
      <c r="D61" s="167"/>
      <c r="E61" s="167"/>
      <c r="F61" s="168"/>
      <c r="G61" s="169">
        <v>257300</v>
      </c>
      <c r="H61" s="11"/>
    </row>
    <row r="62" spans="1:8" ht="17.25" thickBot="1" x14ac:dyDescent="0.35">
      <c r="A62" s="150" t="s">
        <v>42</v>
      </c>
      <c r="B62" s="170"/>
      <c r="C62" s="170"/>
      <c r="D62" s="171"/>
      <c r="E62" s="171"/>
      <c r="F62" s="172"/>
      <c r="G62" s="80">
        <v>125357</v>
      </c>
      <c r="H62" s="11"/>
    </row>
    <row r="63" spans="1:8" ht="17.25" thickBot="1" x14ac:dyDescent="0.35">
      <c r="A63" s="165" t="s">
        <v>43</v>
      </c>
      <c r="B63" s="166"/>
      <c r="C63" s="166"/>
      <c r="D63" s="167"/>
      <c r="E63" s="167"/>
      <c r="F63" s="168"/>
      <c r="G63" s="139">
        <v>134150</v>
      </c>
      <c r="H63" s="173"/>
    </row>
    <row r="64" spans="1:8" ht="17.25" thickBot="1" x14ac:dyDescent="0.35">
      <c r="A64" s="205" t="s">
        <v>161</v>
      </c>
      <c r="B64" s="147"/>
      <c r="C64" s="147"/>
      <c r="D64" s="206"/>
      <c r="E64" s="206"/>
      <c r="F64" s="206"/>
      <c r="G64" s="149">
        <v>19900</v>
      </c>
      <c r="H64" s="11"/>
    </row>
    <row r="65" spans="1:8" ht="17.25" thickTop="1" thickBot="1" x14ac:dyDescent="0.35">
      <c r="A65" s="292" t="s">
        <v>162</v>
      </c>
      <c r="B65" s="293"/>
      <c r="C65" s="293"/>
      <c r="D65" s="294"/>
      <c r="E65" s="294"/>
      <c r="F65" s="295"/>
      <c r="G65" s="285">
        <f>SUM(G61:G64)</f>
        <v>536707</v>
      </c>
      <c r="H65" s="11"/>
    </row>
    <row r="66" spans="1:8" x14ac:dyDescent="0.25">
      <c r="H66" s="11"/>
    </row>
    <row r="67" spans="1:8" ht="16.5" x14ac:dyDescent="0.3">
      <c r="A67" s="157" t="s">
        <v>136</v>
      </c>
      <c r="B67" s="157"/>
      <c r="C67" s="157"/>
      <c r="D67" s="158"/>
      <c r="E67" s="158"/>
      <c r="F67" s="10"/>
      <c r="H67" s="11"/>
    </row>
    <row r="68" spans="1:8" ht="16.5" x14ac:dyDescent="0.3">
      <c r="A68" s="319">
        <v>42746</v>
      </c>
      <c r="B68" s="290" t="s">
        <v>124</v>
      </c>
      <c r="C68" s="290"/>
      <c r="D68" s="290"/>
      <c r="E68" s="290"/>
      <c r="H68" s="11"/>
    </row>
    <row r="70" spans="1:8" ht="18" x14ac:dyDescent="0.25">
      <c r="A70" s="7" t="s">
        <v>44</v>
      </c>
      <c r="B70" s="125"/>
      <c r="C70" s="125"/>
      <c r="D70" s="12"/>
      <c r="E70" s="12"/>
      <c r="F70" s="12"/>
      <c r="G70" s="164"/>
      <c r="H70" s="11"/>
    </row>
    <row r="71" spans="1:8" ht="15.75" x14ac:dyDescent="0.25">
      <c r="A71" s="7" t="s">
        <v>45</v>
      </c>
      <c r="B71" s="7"/>
      <c r="C71" s="5"/>
      <c r="D71" s="5"/>
      <c r="E71" s="5"/>
      <c r="F71" s="5"/>
      <c r="H71" s="174"/>
    </row>
    <row r="72" spans="1:8" ht="15.75" thickBot="1" x14ac:dyDescent="0.3">
      <c r="G72" s="175" t="s">
        <v>3</v>
      </c>
      <c r="H72" s="11"/>
    </row>
    <row r="73" spans="1:8" ht="19.5" thickBot="1" x14ac:dyDescent="0.35">
      <c r="A73" s="165" t="s">
        <v>46</v>
      </c>
      <c r="B73" s="166"/>
      <c r="C73" s="166"/>
      <c r="D73" s="167"/>
      <c r="E73" s="176"/>
      <c r="F73" s="176"/>
      <c r="G73" s="177">
        <v>380000</v>
      </c>
      <c r="H73" s="163"/>
    </row>
    <row r="74" spans="1:8" ht="17.25" thickBot="1" x14ac:dyDescent="0.35">
      <c r="A74" s="165" t="s">
        <v>47</v>
      </c>
      <c r="B74" s="166"/>
      <c r="C74" s="166"/>
      <c r="D74" s="167"/>
      <c r="E74" s="176"/>
      <c r="F74" s="176"/>
      <c r="G74" s="177">
        <v>15000</v>
      </c>
      <c r="H74" s="11"/>
    </row>
    <row r="75" spans="1:8" ht="17.25" thickBot="1" x14ac:dyDescent="0.35">
      <c r="A75" s="165" t="s">
        <v>48</v>
      </c>
      <c r="B75" s="166"/>
      <c r="C75" s="166"/>
      <c r="D75" s="167"/>
      <c r="E75" s="176"/>
      <c r="F75" s="176"/>
      <c r="G75" s="177">
        <v>10000</v>
      </c>
      <c r="H75" s="11"/>
    </row>
    <row r="76" spans="1:8" ht="17.25" thickBot="1" x14ac:dyDescent="0.35">
      <c r="A76" s="165" t="s">
        <v>49</v>
      </c>
      <c r="B76" s="166"/>
      <c r="C76" s="166"/>
      <c r="D76" s="167"/>
      <c r="E76" s="176"/>
      <c r="F76" s="176"/>
      <c r="G76" s="177">
        <v>1000</v>
      </c>
      <c r="H76" s="11"/>
    </row>
    <row r="77" spans="1:8" ht="17.25" thickBot="1" x14ac:dyDescent="0.35">
      <c r="A77" s="165" t="s">
        <v>50</v>
      </c>
      <c r="B77" s="166"/>
      <c r="C77" s="166"/>
      <c r="D77" s="167"/>
      <c r="E77" s="176"/>
      <c r="F77" s="176"/>
      <c r="G77" s="177">
        <v>8000</v>
      </c>
      <c r="H77" s="11"/>
    </row>
    <row r="78" spans="1:8" ht="17.25" thickBot="1" x14ac:dyDescent="0.35">
      <c r="A78" s="165" t="s">
        <v>125</v>
      </c>
      <c r="B78" s="166"/>
      <c r="C78" s="166"/>
      <c r="D78" s="167"/>
      <c r="E78" s="176"/>
      <c r="F78" s="176"/>
      <c r="G78" s="177">
        <v>30000</v>
      </c>
      <c r="H78" s="11"/>
    </row>
    <row r="79" spans="1:8" ht="17.25" thickBot="1" x14ac:dyDescent="0.35">
      <c r="A79" s="150" t="s">
        <v>126</v>
      </c>
      <c r="B79" s="170"/>
      <c r="C79" s="170"/>
      <c r="D79" s="171"/>
      <c r="E79" s="171"/>
      <c r="F79" s="171"/>
      <c r="G79" s="80">
        <v>5000</v>
      </c>
      <c r="H79" s="11"/>
    </row>
    <row r="80" spans="1:8" ht="17.25" thickBot="1" x14ac:dyDescent="0.35">
      <c r="A80" s="150" t="s">
        <v>127</v>
      </c>
      <c r="B80" s="170"/>
      <c r="C80" s="170"/>
      <c r="D80" s="171"/>
      <c r="E80" s="171"/>
      <c r="F80" s="171"/>
      <c r="G80" s="80">
        <v>5000</v>
      </c>
      <c r="H80" s="11"/>
    </row>
    <row r="81" spans="1:8" ht="17.25" thickBot="1" x14ac:dyDescent="0.35">
      <c r="A81" s="150" t="s">
        <v>128</v>
      </c>
      <c r="B81" s="170"/>
      <c r="C81" s="170"/>
      <c r="D81" s="171"/>
      <c r="E81" s="171"/>
      <c r="F81" s="171"/>
      <c r="G81" s="80">
        <v>5000</v>
      </c>
      <c r="H81" s="11"/>
    </row>
    <row r="82" spans="1:8" ht="17.25" thickBot="1" x14ac:dyDescent="0.35">
      <c r="A82" s="205" t="s">
        <v>129</v>
      </c>
      <c r="B82" s="147"/>
      <c r="C82" s="147"/>
      <c r="D82" s="206"/>
      <c r="E82" s="206"/>
      <c r="F82" s="206"/>
      <c r="G82" s="149">
        <v>10000</v>
      </c>
      <c r="H82" s="11"/>
    </row>
    <row r="83" spans="1:8" ht="19.5" thickTop="1" thickBot="1" x14ac:dyDescent="0.3">
      <c r="A83" s="296" t="s">
        <v>51</v>
      </c>
      <c r="B83" s="297"/>
      <c r="C83" s="297"/>
      <c r="D83" s="298"/>
      <c r="E83" s="298"/>
      <c r="F83" s="299"/>
      <c r="G83" s="300">
        <f>SUM(G73:G82)</f>
        <v>469000</v>
      </c>
      <c r="H83" s="11"/>
    </row>
    <row r="84" spans="1:8" ht="16.5" x14ac:dyDescent="0.3">
      <c r="A84" s="157" t="s">
        <v>54</v>
      </c>
      <c r="B84" s="157"/>
      <c r="C84" s="157"/>
      <c r="D84" s="158"/>
      <c r="E84" s="158"/>
      <c r="F84" s="158"/>
      <c r="G84" s="158"/>
    </row>
    <row r="85" spans="1:8" ht="16.5" x14ac:dyDescent="0.3">
      <c r="A85" s="157"/>
      <c r="B85" s="157"/>
      <c r="C85" s="157"/>
      <c r="D85" s="158"/>
      <c r="E85" s="158"/>
      <c r="F85" s="158"/>
      <c r="G85" s="158"/>
    </row>
    <row r="86" spans="1:8" ht="16.5" x14ac:dyDescent="0.3">
      <c r="A86" s="157"/>
      <c r="B86" s="157"/>
      <c r="C86" s="157"/>
      <c r="D86" s="158"/>
      <c r="E86" s="158"/>
      <c r="F86" s="158"/>
      <c r="G86" s="158"/>
    </row>
    <row r="87" spans="1:8" ht="16.5" x14ac:dyDescent="0.3">
      <c r="A87" s="157"/>
      <c r="B87" s="157"/>
      <c r="C87" s="157"/>
      <c r="D87" s="158"/>
      <c r="E87" s="158"/>
      <c r="F87" s="158"/>
      <c r="G87" s="158"/>
    </row>
    <row r="88" spans="1:8" ht="16.5" x14ac:dyDescent="0.3">
      <c r="A88" s="157"/>
      <c r="B88" s="157"/>
      <c r="C88" s="157"/>
      <c r="D88" s="158"/>
      <c r="E88" s="158"/>
      <c r="F88" s="158"/>
      <c r="G88" s="158"/>
    </row>
    <row r="89" spans="1:8" ht="16.5" x14ac:dyDescent="0.3">
      <c r="A89" s="157"/>
      <c r="B89" s="157"/>
      <c r="C89" s="157"/>
      <c r="D89" s="158"/>
      <c r="E89" s="158"/>
      <c r="F89" s="158"/>
      <c r="G89" s="158"/>
    </row>
    <row r="90" spans="1:8" x14ac:dyDescent="0.25">
      <c r="A90" s="289"/>
      <c r="B90" s="289"/>
      <c r="C90" s="289"/>
      <c r="D90" s="289"/>
      <c r="E90" s="289"/>
      <c r="F90" s="289"/>
      <c r="G90" s="303" t="s">
        <v>55</v>
      </c>
    </row>
    <row r="91" spans="1:8" ht="17.25" thickBot="1" x14ac:dyDescent="0.35">
      <c r="A91" s="302" t="s">
        <v>132</v>
      </c>
      <c r="B91" s="291"/>
      <c r="C91" s="291"/>
      <c r="D91" s="291"/>
      <c r="E91" s="291"/>
    </row>
    <row r="92" spans="1:8" ht="19.5" thickBot="1" x14ac:dyDescent="0.35">
      <c r="A92" s="165" t="s">
        <v>134</v>
      </c>
      <c r="B92" s="166"/>
      <c r="C92" s="166"/>
      <c r="D92" s="178"/>
      <c r="E92" s="178"/>
      <c r="F92" s="179"/>
      <c r="G92" s="177">
        <v>42840</v>
      </c>
      <c r="H92" s="11"/>
    </row>
    <row r="93" spans="1:8" ht="19.5" thickBot="1" x14ac:dyDescent="0.35">
      <c r="A93" s="165" t="s">
        <v>135</v>
      </c>
      <c r="B93" s="166"/>
      <c r="C93" s="166"/>
      <c r="D93" s="178"/>
      <c r="E93" s="178"/>
      <c r="F93" s="179"/>
      <c r="G93" s="177">
        <v>299396</v>
      </c>
      <c r="H93" s="11"/>
    </row>
    <row r="94" spans="1:8" ht="19.5" thickBot="1" x14ac:dyDescent="0.35">
      <c r="A94" s="165" t="s">
        <v>133</v>
      </c>
      <c r="B94" s="166"/>
      <c r="C94" s="166"/>
      <c r="D94" s="178"/>
      <c r="E94" s="178"/>
      <c r="F94" s="179"/>
      <c r="G94" s="177">
        <v>4784.8</v>
      </c>
      <c r="H94" s="180"/>
    </row>
    <row r="95" spans="1:8" ht="19.5" thickBot="1" x14ac:dyDescent="0.35">
      <c r="A95" s="165" t="s">
        <v>130</v>
      </c>
      <c r="B95" s="166"/>
      <c r="C95" s="166"/>
      <c r="D95" s="178"/>
      <c r="E95" s="178"/>
      <c r="F95" s="179"/>
      <c r="G95" s="177">
        <v>1382</v>
      </c>
      <c r="H95" s="11"/>
    </row>
    <row r="96" spans="1:8" ht="19.5" thickBot="1" x14ac:dyDescent="0.35">
      <c r="A96" s="165" t="s">
        <v>52</v>
      </c>
      <c r="B96" s="166"/>
      <c r="C96" s="166"/>
      <c r="D96" s="178"/>
      <c r="E96" s="178"/>
      <c r="F96" s="179"/>
      <c r="G96" s="177">
        <v>5160</v>
      </c>
    </row>
    <row r="97" spans="1:8" ht="19.5" thickBot="1" x14ac:dyDescent="0.35">
      <c r="A97" s="165" t="s">
        <v>53</v>
      </c>
      <c r="B97" s="166"/>
      <c r="C97" s="166"/>
      <c r="D97" s="178"/>
      <c r="E97" s="178"/>
      <c r="F97" s="179"/>
      <c r="G97" s="240">
        <v>100</v>
      </c>
      <c r="H97" s="301"/>
    </row>
    <row r="98" spans="1:8" ht="19.5" thickTop="1" thickBot="1" x14ac:dyDescent="0.3">
      <c r="A98" s="296" t="s">
        <v>51</v>
      </c>
      <c r="B98" s="297"/>
      <c r="C98" s="297"/>
      <c r="D98" s="298"/>
      <c r="E98" s="298"/>
      <c r="F98" s="299"/>
      <c r="G98" s="304">
        <f>SUM(G92:G97)</f>
        <v>353662.8</v>
      </c>
      <c r="H98" s="11"/>
    </row>
    <row r="100" spans="1:8" ht="15.75" x14ac:dyDescent="0.25">
      <c r="A100" s="7" t="s">
        <v>131</v>
      </c>
      <c r="B100" s="7"/>
      <c r="C100" s="7"/>
      <c r="D100" s="182"/>
      <c r="E100" s="182"/>
      <c r="F100" s="10"/>
      <c r="G100" s="10"/>
    </row>
    <row r="101" spans="1:8" ht="19.5" thickBot="1" x14ac:dyDescent="0.45">
      <c r="A101" s="183" t="s">
        <v>56</v>
      </c>
      <c r="B101" s="184"/>
      <c r="C101" s="184"/>
      <c r="D101" s="185"/>
      <c r="E101" s="185"/>
      <c r="F101" s="185"/>
      <c r="G101" s="186" t="s">
        <v>3</v>
      </c>
    </row>
    <row r="102" spans="1:8" ht="17.25" thickBot="1" x14ac:dyDescent="0.35">
      <c r="A102" s="165" t="s">
        <v>57</v>
      </c>
      <c r="B102" s="166"/>
      <c r="C102" s="166"/>
      <c r="D102" s="167"/>
      <c r="E102" s="167"/>
      <c r="F102" s="168"/>
      <c r="G102" s="187">
        <v>304000</v>
      </c>
    </row>
    <row r="103" spans="1:8" ht="17.25" thickBot="1" x14ac:dyDescent="0.35">
      <c r="A103" s="165" t="s">
        <v>58</v>
      </c>
      <c r="B103" s="166"/>
      <c r="C103" s="166"/>
      <c r="D103" s="167"/>
      <c r="E103" s="167"/>
      <c r="F103" s="168"/>
      <c r="G103" s="188">
        <v>297684.8</v>
      </c>
    </row>
    <row r="104" spans="1:8" ht="17.25" thickBot="1" x14ac:dyDescent="0.35">
      <c r="A104" s="165" t="s">
        <v>59</v>
      </c>
      <c r="B104" s="189"/>
      <c r="C104" s="190"/>
      <c r="D104" s="191"/>
      <c r="E104" s="191"/>
      <c r="F104" s="192"/>
      <c r="G104" s="193">
        <v>85413519.319999993</v>
      </c>
    </row>
    <row r="105" spans="1:8" ht="17.25" thickBot="1" x14ac:dyDescent="0.35">
      <c r="A105" s="194" t="s">
        <v>60</v>
      </c>
      <c r="B105" s="195"/>
      <c r="C105" s="196"/>
      <c r="D105" s="197"/>
      <c r="E105" s="197"/>
      <c r="F105" s="198"/>
      <c r="G105" s="199">
        <v>1186940</v>
      </c>
    </row>
    <row r="106" spans="1:8" ht="17.25" thickBot="1" x14ac:dyDescent="0.35">
      <c r="A106" s="165" t="s">
        <v>61</v>
      </c>
      <c r="B106" s="166"/>
      <c r="C106" s="166"/>
      <c r="D106" s="167"/>
      <c r="E106" s="167"/>
      <c r="F106" s="168"/>
      <c r="G106" s="188">
        <v>14168451.73</v>
      </c>
    </row>
    <row r="107" spans="1:8" ht="17.25" thickBot="1" x14ac:dyDescent="0.35">
      <c r="A107" s="194" t="s">
        <v>62</v>
      </c>
      <c r="B107" s="201"/>
      <c r="C107" s="201"/>
      <c r="D107" s="202"/>
      <c r="E107" s="202"/>
      <c r="F107" s="203"/>
      <c r="G107" s="204">
        <v>11415866.699999999</v>
      </c>
    </row>
    <row r="108" spans="1:8" ht="17.25" thickBot="1" x14ac:dyDescent="0.35">
      <c r="A108" s="165" t="s">
        <v>63</v>
      </c>
      <c r="B108" s="166"/>
      <c r="C108" s="166"/>
      <c r="D108" s="167"/>
      <c r="E108" s="191"/>
      <c r="F108" s="192"/>
      <c r="G108" s="188">
        <v>7038937</v>
      </c>
      <c r="H108" s="200"/>
    </row>
    <row r="109" spans="1:8" ht="17.25" thickBot="1" x14ac:dyDescent="0.35">
      <c r="A109" s="165" t="s">
        <v>64</v>
      </c>
      <c r="B109" s="166"/>
      <c r="C109" s="166"/>
      <c r="D109" s="167"/>
      <c r="E109" s="191"/>
      <c r="F109" s="192"/>
      <c r="G109" s="188">
        <v>9504000</v>
      </c>
      <c r="H109" s="11"/>
    </row>
    <row r="110" spans="1:8" ht="17.25" thickBot="1" x14ac:dyDescent="0.35">
      <c r="A110" s="165" t="s">
        <v>139</v>
      </c>
      <c r="B110" s="201"/>
      <c r="C110" s="201"/>
      <c r="D110" s="202"/>
      <c r="E110" s="197"/>
      <c r="F110" s="198"/>
      <c r="G110" s="204">
        <v>8000</v>
      </c>
      <c r="H110" s="11"/>
    </row>
    <row r="111" spans="1:8" ht="17.25" thickBot="1" x14ac:dyDescent="0.35">
      <c r="A111" s="165" t="s">
        <v>65</v>
      </c>
      <c r="B111" s="166"/>
      <c r="C111" s="166"/>
      <c r="D111" s="167"/>
      <c r="E111" s="191"/>
      <c r="F111" s="192"/>
      <c r="G111" s="188">
        <v>10000</v>
      </c>
      <c r="H111" s="173"/>
    </row>
    <row r="112" spans="1:8" ht="17.25" thickBot="1" x14ac:dyDescent="0.35">
      <c r="A112" s="205" t="s">
        <v>66</v>
      </c>
      <c r="B112" s="147"/>
      <c r="C112" s="147"/>
      <c r="D112" s="206"/>
      <c r="E112" s="206"/>
      <c r="F112" s="207"/>
      <c r="G112" s="208">
        <v>129800</v>
      </c>
      <c r="H112" s="11"/>
    </row>
    <row r="113" spans="1:8" ht="18" thickTop="1" thickBot="1" x14ac:dyDescent="0.35">
      <c r="A113" s="209" t="s">
        <v>67</v>
      </c>
      <c r="B113" s="210"/>
      <c r="C113" s="210"/>
      <c r="D113" s="211"/>
      <c r="E113" s="211"/>
      <c r="F113" s="212"/>
      <c r="G113" s="213">
        <f>SUM(G102:G112)</f>
        <v>129477199.55</v>
      </c>
      <c r="H113" s="11"/>
    </row>
    <row r="114" spans="1:8" ht="17.25" thickBot="1" x14ac:dyDescent="0.35">
      <c r="A114" s="205" t="s">
        <v>68</v>
      </c>
      <c r="B114" s="146"/>
      <c r="C114" s="146"/>
      <c r="D114" s="214"/>
      <c r="E114" s="214"/>
      <c r="F114" s="215"/>
      <c r="G114" s="208">
        <v>9422983.8499999996</v>
      </c>
      <c r="H114" s="11"/>
    </row>
    <row r="115" spans="1:8" ht="21.75" thickTop="1" thickBot="1" x14ac:dyDescent="0.45">
      <c r="A115" s="216" t="s">
        <v>69</v>
      </c>
      <c r="B115" s="217"/>
      <c r="C115" s="217"/>
      <c r="D115" s="218"/>
      <c r="E115" s="218"/>
      <c r="F115" s="219"/>
      <c r="G115" s="305">
        <f>SUM(G113:G114)</f>
        <v>138900183.40000001</v>
      </c>
      <c r="H115" s="11"/>
    </row>
    <row r="116" spans="1:8" ht="17.25" thickBot="1" x14ac:dyDescent="0.35">
      <c r="A116" s="150" t="s">
        <v>70</v>
      </c>
      <c r="B116" s="210"/>
      <c r="C116" s="210"/>
      <c r="D116" s="211"/>
      <c r="E116" s="211"/>
      <c r="F116" s="212"/>
      <c r="G116" s="213">
        <v>-25350273</v>
      </c>
      <c r="H116" s="11"/>
    </row>
    <row r="117" spans="1:8" ht="17.25" thickBot="1" x14ac:dyDescent="0.35">
      <c r="A117" s="150" t="s">
        <v>164</v>
      </c>
      <c r="B117" s="210"/>
      <c r="C117" s="210"/>
      <c r="D117" s="211"/>
      <c r="E117" s="211"/>
      <c r="F117" s="212"/>
      <c r="G117" s="213">
        <v>-6289667.0999999996</v>
      </c>
      <c r="H117" s="174"/>
    </row>
    <row r="118" spans="1:8" ht="17.25" thickBot="1" x14ac:dyDescent="0.35">
      <c r="A118" s="165" t="s">
        <v>71</v>
      </c>
      <c r="B118" s="166"/>
      <c r="C118" s="166"/>
      <c r="D118" s="167"/>
      <c r="E118" s="167"/>
      <c r="F118" s="168"/>
      <c r="G118" s="188">
        <v>-297684.8</v>
      </c>
      <c r="H118" s="156"/>
    </row>
    <row r="119" spans="1:8" ht="17.25" thickBot="1" x14ac:dyDescent="0.35">
      <c r="A119" s="165" t="s">
        <v>72</v>
      </c>
      <c r="B119" s="166"/>
      <c r="C119" s="166"/>
      <c r="D119" s="167"/>
      <c r="E119" s="191"/>
      <c r="F119" s="192"/>
      <c r="G119" s="188">
        <v>-7038937</v>
      </c>
      <c r="H119" s="221"/>
    </row>
    <row r="120" spans="1:8" ht="17.25" thickBot="1" x14ac:dyDescent="0.35">
      <c r="A120" s="165" t="s">
        <v>165</v>
      </c>
      <c r="B120" s="166"/>
      <c r="C120" s="166"/>
      <c r="D120" s="167"/>
      <c r="E120" s="191"/>
      <c r="F120" s="191"/>
      <c r="G120" s="188">
        <v>-160550</v>
      </c>
      <c r="H120" s="11"/>
    </row>
    <row r="121" spans="1:8" ht="17.25" thickBot="1" x14ac:dyDescent="0.35">
      <c r="A121" s="165" t="s">
        <v>73</v>
      </c>
      <c r="B121" s="189"/>
      <c r="C121" s="189"/>
      <c r="D121" s="222"/>
      <c r="E121" s="222"/>
      <c r="F121" s="222"/>
      <c r="G121" s="169">
        <v>-210473.24</v>
      </c>
      <c r="H121" s="11"/>
    </row>
    <row r="122" spans="1:8" ht="21" thickBot="1" x14ac:dyDescent="0.45">
      <c r="A122" s="216" t="s">
        <v>74</v>
      </c>
      <c r="B122" s="189"/>
      <c r="C122" s="189"/>
      <c r="D122" s="223"/>
      <c r="E122" s="223"/>
      <c r="F122" s="224"/>
      <c r="G122" s="225">
        <f>SUM(G115:G121)</f>
        <v>99552598.26000002</v>
      </c>
      <c r="H122" s="11"/>
    </row>
    <row r="123" spans="1:8" ht="22.5" thickBot="1" x14ac:dyDescent="0.45">
      <c r="A123" s="226" t="s">
        <v>75</v>
      </c>
      <c r="B123" s="227"/>
      <c r="C123" s="228"/>
      <c r="D123" s="228"/>
      <c r="E123" s="228"/>
      <c r="F123" s="228"/>
      <c r="G123" s="229"/>
      <c r="H123" s="11"/>
    </row>
    <row r="124" spans="1:8" ht="16.5" thickBot="1" x14ac:dyDescent="0.3">
      <c r="A124" s="231" t="s">
        <v>76</v>
      </c>
      <c r="B124" s="232"/>
      <c r="C124" s="232"/>
      <c r="D124" s="176"/>
      <c r="E124" s="176"/>
      <c r="F124" s="233"/>
      <c r="G124" s="177">
        <v>75979290.560000002</v>
      </c>
      <c r="H124" s="11"/>
    </row>
    <row r="125" spans="1:8" ht="16.5" thickBot="1" x14ac:dyDescent="0.3">
      <c r="A125" s="231" t="s">
        <v>77</v>
      </c>
      <c r="B125" s="232"/>
      <c r="C125" s="176"/>
      <c r="D125" s="176"/>
      <c r="E125" s="176"/>
      <c r="F125" s="233"/>
      <c r="G125" s="220">
        <v>8845100.7799999993</v>
      </c>
      <c r="H125" s="230"/>
    </row>
    <row r="126" spans="1:8" ht="16.5" thickBot="1" x14ac:dyDescent="0.3">
      <c r="A126" s="231" t="s">
        <v>78</v>
      </c>
      <c r="B126" s="232"/>
      <c r="C126" s="232"/>
      <c r="D126" s="176"/>
      <c r="E126" s="176"/>
      <c r="F126" s="233"/>
      <c r="G126" s="177">
        <v>88599.29</v>
      </c>
      <c r="H126" s="11"/>
    </row>
    <row r="127" spans="1:8" ht="16.5" thickBot="1" x14ac:dyDescent="0.3">
      <c r="A127" s="234" t="s">
        <v>140</v>
      </c>
      <c r="B127" s="235"/>
      <c r="C127" s="235"/>
      <c r="D127" s="236"/>
      <c r="E127" s="236"/>
      <c r="F127" s="237"/>
      <c r="G127" s="238">
        <v>12234057.560000001</v>
      </c>
      <c r="H127" s="11"/>
    </row>
    <row r="128" spans="1:8" ht="17.25" thickTop="1" thickBot="1" x14ac:dyDescent="0.3">
      <c r="A128" s="234" t="s">
        <v>79</v>
      </c>
      <c r="B128" s="235"/>
      <c r="C128" s="235"/>
      <c r="D128" s="236"/>
      <c r="E128" s="236"/>
      <c r="F128" s="239"/>
      <c r="G128" s="240">
        <v>2405550.0699999998</v>
      </c>
      <c r="H128" s="11"/>
    </row>
    <row r="129" spans="1:8" ht="21.75" thickTop="1" thickBot="1" x14ac:dyDescent="0.45">
      <c r="A129" s="216" t="s">
        <v>80</v>
      </c>
      <c r="B129" s="241"/>
      <c r="C129" s="241"/>
      <c r="D129" s="242"/>
      <c r="E129" s="243"/>
      <c r="F129" s="244"/>
      <c r="G129" s="245">
        <f>SUM(G124:G128)</f>
        <v>99552598.260000005</v>
      </c>
      <c r="H129" s="11"/>
    </row>
    <row r="130" spans="1:8" ht="20.25" thickBot="1" x14ac:dyDescent="0.45">
      <c r="A130" s="246" t="s">
        <v>81</v>
      </c>
      <c r="B130" s="247"/>
      <c r="C130" s="247"/>
      <c r="D130" s="248"/>
      <c r="E130" s="248"/>
      <c r="F130" s="249"/>
      <c r="G130" s="250"/>
      <c r="H130" s="173"/>
    </row>
    <row r="131" spans="1:8" x14ac:dyDescent="0.25">
      <c r="G131" s="181" t="s">
        <v>86</v>
      </c>
      <c r="H131" s="11"/>
    </row>
    <row r="132" spans="1:8" ht="15.75" thickBot="1" x14ac:dyDescent="0.3">
      <c r="G132" s="306" t="s">
        <v>3</v>
      </c>
      <c r="H132" s="11"/>
    </row>
    <row r="133" spans="1:8" ht="18.75" thickBot="1" x14ac:dyDescent="0.3">
      <c r="D133" s="251" t="s">
        <v>141</v>
      </c>
      <c r="E133" s="252"/>
      <c r="F133" s="253"/>
      <c r="G133" s="254">
        <v>2672143.86</v>
      </c>
      <c r="H133" s="11"/>
    </row>
    <row r="134" spans="1:8" ht="18.75" thickBot="1" x14ac:dyDescent="0.3">
      <c r="D134" s="251" t="s">
        <v>144</v>
      </c>
      <c r="E134" s="252"/>
      <c r="F134" s="253"/>
      <c r="G134" s="254">
        <v>6172956.9199999999</v>
      </c>
      <c r="H134" s="11"/>
    </row>
    <row r="135" spans="1:8" ht="18.75" thickBot="1" x14ac:dyDescent="0.3">
      <c r="D135" s="251" t="s">
        <v>145</v>
      </c>
      <c r="E135" s="252"/>
      <c r="F135" s="252"/>
      <c r="G135" s="254">
        <v>1293473.94</v>
      </c>
      <c r="H135" s="11"/>
    </row>
    <row r="139" spans="1:8" ht="15.75" x14ac:dyDescent="0.25">
      <c r="A139" s="255" t="s">
        <v>82</v>
      </c>
      <c r="B139" s="255"/>
      <c r="C139" s="255"/>
      <c r="D139" s="255"/>
      <c r="E139" s="255"/>
      <c r="F139" s="255"/>
      <c r="G139" s="256"/>
      <c r="H139" s="11"/>
    </row>
    <row r="140" spans="1:8" ht="15.75" x14ac:dyDescent="0.25">
      <c r="A140" s="257" t="s">
        <v>83</v>
      </c>
      <c r="B140" s="125"/>
      <c r="C140" s="125"/>
      <c r="D140" s="12"/>
      <c r="E140" s="12"/>
      <c r="F140" s="12"/>
      <c r="G140" s="12"/>
    </row>
    <row r="141" spans="1:8" ht="16.5" thickBot="1" x14ac:dyDescent="0.3">
      <c r="A141" s="257" t="s">
        <v>142</v>
      </c>
      <c r="F141" s="258" t="s">
        <v>3</v>
      </c>
    </row>
    <row r="142" spans="1:8" ht="16.5" thickBot="1" x14ac:dyDescent="0.3">
      <c r="C142" s="231" t="s">
        <v>84</v>
      </c>
      <c r="D142" s="176"/>
      <c r="E142" s="176"/>
      <c r="F142" s="177">
        <v>642.24</v>
      </c>
      <c r="G142" s="10"/>
    </row>
    <row r="143" spans="1:8" ht="16.5" thickBot="1" x14ac:dyDescent="0.3">
      <c r="A143" s="10"/>
      <c r="B143" s="10"/>
      <c r="C143" s="231" t="s">
        <v>85</v>
      </c>
      <c r="D143" s="176"/>
      <c r="E143" s="176"/>
      <c r="F143" s="177">
        <v>10403.24</v>
      </c>
      <c r="G143" s="259"/>
    </row>
    <row r="144" spans="1:8" x14ac:dyDescent="0.25">
      <c r="A144" s="10"/>
      <c r="B144" s="10"/>
      <c r="C144" s="10"/>
    </row>
    <row r="145" spans="1:8" ht="15.75" x14ac:dyDescent="0.25">
      <c r="A145" s="45" t="s">
        <v>150</v>
      </c>
      <c r="B145" s="260"/>
      <c r="C145" s="260"/>
      <c r="D145" s="261"/>
      <c r="E145" s="261"/>
      <c r="F145" s="261"/>
      <c r="G145" s="181"/>
    </row>
    <row r="146" spans="1:8" ht="15.75" thickBot="1" x14ac:dyDescent="0.3"/>
    <row r="147" spans="1:8" ht="17.25" thickBot="1" x14ac:dyDescent="0.35">
      <c r="C147" s="311" t="s">
        <v>151</v>
      </c>
      <c r="D147" s="310"/>
      <c r="E147" s="136"/>
      <c r="F147" s="264"/>
      <c r="G147" s="307">
        <v>720000</v>
      </c>
    </row>
    <row r="148" spans="1:8" ht="17.25" thickBot="1" x14ac:dyDescent="0.35">
      <c r="C148" s="311" t="s">
        <v>152</v>
      </c>
      <c r="D148" s="310"/>
      <c r="E148" s="314"/>
      <c r="F148" s="264"/>
      <c r="G148" s="308">
        <v>1462840</v>
      </c>
    </row>
    <row r="149" spans="1:8" ht="17.25" thickBot="1" x14ac:dyDescent="0.35">
      <c r="C149" s="311" t="s">
        <v>154</v>
      </c>
      <c r="D149" s="310"/>
      <c r="E149" s="314"/>
      <c r="F149" s="264"/>
      <c r="G149" s="313">
        <v>781000</v>
      </c>
      <c r="H149" s="11"/>
    </row>
    <row r="150" spans="1:8" ht="17.25" thickBot="1" x14ac:dyDescent="0.35">
      <c r="C150" s="311" t="s">
        <v>153</v>
      </c>
      <c r="D150" s="312"/>
      <c r="E150" s="315"/>
      <c r="F150" s="264"/>
      <c r="G150" s="309">
        <v>17160</v>
      </c>
      <c r="H150" s="11"/>
    </row>
    <row r="151" spans="1:8" ht="16.5" thickBot="1" x14ac:dyDescent="0.3">
      <c r="A151" s="5"/>
      <c r="B151" s="5"/>
      <c r="C151" s="5"/>
      <c r="D151" s="5"/>
      <c r="G151" s="80">
        <f>SUM(G147:G150)</f>
        <v>2981000</v>
      </c>
    </row>
    <row r="153" spans="1:8" ht="17.25" thickBot="1" x14ac:dyDescent="0.35">
      <c r="A153" s="265" t="s">
        <v>143</v>
      </c>
      <c r="B153" s="265"/>
      <c r="C153" s="265"/>
      <c r="E153" s="266"/>
      <c r="F153" s="267"/>
    </row>
    <row r="154" spans="1:8" ht="17.25" thickBot="1" x14ac:dyDescent="0.35">
      <c r="A154" s="161"/>
      <c r="B154" s="11"/>
      <c r="E154" s="268" t="s">
        <v>87</v>
      </c>
      <c r="F154" s="136"/>
      <c r="G154" s="177">
        <v>13269064.49</v>
      </c>
    </row>
    <row r="155" spans="1:8" ht="17.25" thickBot="1" x14ac:dyDescent="0.35">
      <c r="E155" s="262" t="s">
        <v>88</v>
      </c>
      <c r="F155" s="263"/>
      <c r="G155" s="177">
        <v>29558785.84</v>
      </c>
    </row>
    <row r="156" spans="1:8" x14ac:dyDescent="0.25">
      <c r="G156" s="269"/>
    </row>
    <row r="157" spans="1:8" ht="16.5" x14ac:dyDescent="0.3">
      <c r="A157" s="127" t="s">
        <v>89</v>
      </c>
      <c r="B157" s="26"/>
      <c r="C157" s="26"/>
      <c r="D157" s="16"/>
      <c r="E157" s="16"/>
      <c r="F157" s="16"/>
      <c r="G157" s="159"/>
    </row>
    <row r="159" spans="1:8" ht="16.5" x14ac:dyDescent="0.3">
      <c r="A159" s="7" t="s">
        <v>146</v>
      </c>
      <c r="B159" s="125"/>
      <c r="C159" s="125"/>
      <c r="D159" s="12"/>
      <c r="E159" s="12"/>
      <c r="F159" s="12"/>
      <c r="G159" s="270"/>
    </row>
    <row r="160" spans="1:8" x14ac:dyDescent="0.25">
      <c r="A160" s="133"/>
      <c r="B160" s="133"/>
      <c r="C160" s="133"/>
      <c r="D160" s="10"/>
      <c r="E160" s="10"/>
      <c r="F160" s="10"/>
      <c r="G160" s="10"/>
    </row>
    <row r="161" spans="1:8" ht="16.5" x14ac:dyDescent="0.3">
      <c r="A161" s="157" t="s">
        <v>147</v>
      </c>
      <c r="B161" s="26"/>
      <c r="C161" s="26"/>
      <c r="D161" s="16"/>
      <c r="E161" s="16"/>
      <c r="F161" s="16"/>
      <c r="G161" s="10"/>
    </row>
    <row r="162" spans="1:8" ht="16.5" x14ac:dyDescent="0.3">
      <c r="A162" s="157" t="s">
        <v>90</v>
      </c>
      <c r="B162" s="157"/>
      <c r="C162" s="157"/>
      <c r="D162" s="158"/>
      <c r="E162" s="158"/>
      <c r="F162" s="158"/>
      <c r="G162" s="12"/>
    </row>
    <row r="163" spans="1:8" ht="16.5" x14ac:dyDescent="0.3">
      <c r="A163" s="157" t="s">
        <v>91</v>
      </c>
      <c r="B163" s="157"/>
      <c r="C163" s="157"/>
      <c r="D163" s="158"/>
      <c r="E163" s="158"/>
      <c r="F163" s="158"/>
      <c r="G163" s="162"/>
      <c r="H163" s="161"/>
    </row>
    <row r="164" spans="1:8" ht="16.5" x14ac:dyDescent="0.3">
      <c r="A164" s="157" t="s">
        <v>92</v>
      </c>
      <c r="B164" s="158"/>
      <c r="C164" s="158"/>
      <c r="D164" s="10"/>
      <c r="E164" s="10"/>
      <c r="F164" s="10"/>
      <c r="G164" s="10"/>
      <c r="H164" s="11"/>
    </row>
    <row r="165" spans="1:8" x14ac:dyDescent="0.25">
      <c r="H165" s="11"/>
    </row>
    <row r="166" spans="1:8" ht="15.75" x14ac:dyDescent="0.25">
      <c r="A166" s="7" t="s">
        <v>93</v>
      </c>
      <c r="B166" s="271"/>
      <c r="C166" s="271"/>
      <c r="D166" s="271"/>
      <c r="E166" s="10"/>
      <c r="F166" s="10"/>
      <c r="H166" s="11"/>
    </row>
    <row r="167" spans="1:8" ht="16.5" x14ac:dyDescent="0.3">
      <c r="A167" s="157" t="s">
        <v>148</v>
      </c>
      <c r="B167" s="9"/>
      <c r="C167" s="9"/>
      <c r="D167" s="9"/>
      <c r="E167" s="9"/>
      <c r="F167" s="9"/>
      <c r="G167" s="9"/>
      <c r="H167" s="11"/>
    </row>
    <row r="168" spans="1:8" ht="16.5" x14ac:dyDescent="0.3">
      <c r="A168" s="157" t="s">
        <v>94</v>
      </c>
      <c r="B168" s="33"/>
      <c r="C168" s="33"/>
      <c r="D168" s="33"/>
      <c r="E168" s="33"/>
      <c r="F168" s="33"/>
      <c r="G168" s="9"/>
      <c r="H168" s="11"/>
    </row>
    <row r="169" spans="1:8" ht="16.5" x14ac:dyDescent="0.3">
      <c r="A169" s="272" t="s">
        <v>95</v>
      </c>
      <c r="B169" s="273"/>
      <c r="C169" s="273"/>
      <c r="D169" s="273"/>
      <c r="E169" s="273"/>
      <c r="H169" s="11"/>
    </row>
    <row r="170" spans="1:8" ht="15.75" x14ac:dyDescent="0.25">
      <c r="A170" s="257" t="s">
        <v>149</v>
      </c>
      <c r="B170" s="257"/>
      <c r="C170" s="257"/>
      <c r="D170" s="257"/>
      <c r="E170" s="257"/>
      <c r="F170" s="257"/>
      <c r="G170" s="162"/>
      <c r="H170" s="11"/>
    </row>
    <row r="171" spans="1:8" ht="16.5" thickBot="1" x14ac:dyDescent="0.3">
      <c r="A171" s="274"/>
      <c r="B171" s="274"/>
      <c r="H171" s="11"/>
    </row>
    <row r="172" spans="1:8" ht="19.5" thickBot="1" x14ac:dyDescent="0.35">
      <c r="A172" s="133"/>
      <c r="B172" s="133"/>
      <c r="C172" s="231" t="s">
        <v>96</v>
      </c>
      <c r="D172" s="176"/>
      <c r="E172" s="176"/>
      <c r="F172" s="176"/>
      <c r="G172" s="275">
        <v>1.6E-2</v>
      </c>
      <c r="H172" s="279"/>
    </row>
    <row r="173" spans="1:8" ht="18.75" thickBot="1" x14ac:dyDescent="0.3">
      <c r="A173" s="10"/>
      <c r="B173" s="10"/>
      <c r="C173" s="276" t="s">
        <v>97</v>
      </c>
      <c r="D173" s="277"/>
      <c r="E173" s="277"/>
      <c r="F173" s="277"/>
      <c r="G173" s="278">
        <v>7.4800000000000005E-2</v>
      </c>
      <c r="H173" s="280"/>
    </row>
    <row r="174" spans="1:8" ht="18.75" thickBot="1" x14ac:dyDescent="0.3">
      <c r="A174" s="133"/>
      <c r="B174" s="133"/>
      <c r="C174" s="231" t="s">
        <v>98</v>
      </c>
      <c r="D174" s="176"/>
      <c r="E174" s="176"/>
      <c r="F174" s="176"/>
      <c r="G174" s="275">
        <v>4.0399999999999998E-2</v>
      </c>
      <c r="H174" s="156"/>
    </row>
    <row r="175" spans="1:8" x14ac:dyDescent="0.25">
      <c r="H175" s="156"/>
    </row>
    <row r="176" spans="1:8" x14ac:dyDescent="0.25">
      <c r="H176" s="11"/>
    </row>
    <row r="177" spans="1:8" x14ac:dyDescent="0.25">
      <c r="G177" s="181" t="s">
        <v>137</v>
      </c>
      <c r="H177" s="11"/>
    </row>
    <row r="178" spans="1:8" x14ac:dyDescent="0.25">
      <c r="H178" s="11"/>
    </row>
    <row r="179" spans="1:8" x14ac:dyDescent="0.25">
      <c r="H179" s="11"/>
    </row>
    <row r="180" spans="1:8" ht="16.5" x14ac:dyDescent="0.3">
      <c r="A180" s="157" t="s">
        <v>138</v>
      </c>
      <c r="B180" s="157"/>
      <c r="C180" s="157"/>
      <c r="D180" s="158"/>
      <c r="E180" s="158"/>
      <c r="F180" s="10"/>
      <c r="G180" s="158"/>
      <c r="H180" s="11"/>
    </row>
    <row r="181" spans="1:8" ht="16.5" x14ac:dyDescent="0.3">
      <c r="A181" s="158"/>
      <c r="B181" s="158"/>
      <c r="C181" s="158"/>
      <c r="D181" s="157" t="s">
        <v>99</v>
      </c>
      <c r="E181" s="157"/>
      <c r="F181" s="157" t="s">
        <v>100</v>
      </c>
      <c r="G181" s="281"/>
      <c r="H181" s="11"/>
    </row>
    <row r="182" spans="1:8" ht="16.5" x14ac:dyDescent="0.3">
      <c r="A182" s="157"/>
      <c r="B182" s="157"/>
      <c r="C182" s="157"/>
      <c r="D182" s="127" t="s">
        <v>101</v>
      </c>
      <c r="E182" s="157"/>
      <c r="F182" s="157" t="s">
        <v>102</v>
      </c>
      <c r="G182" s="282"/>
      <c r="H182" s="11"/>
    </row>
    <row r="183" spans="1:8" ht="16.5" x14ac:dyDescent="0.3">
      <c r="A183" s="157"/>
      <c r="B183" s="157"/>
      <c r="C183" s="157"/>
      <c r="D183" s="157" t="s">
        <v>103</v>
      </c>
      <c r="E183" s="157"/>
      <c r="F183" s="157" t="s">
        <v>104</v>
      </c>
      <c r="G183" s="282"/>
      <c r="H183" s="11"/>
    </row>
    <row r="184" spans="1:8" ht="16.5" x14ac:dyDescent="0.3">
      <c r="A184" s="281"/>
      <c r="B184" s="281"/>
      <c r="C184" s="133"/>
      <c r="D184" s="157" t="s">
        <v>105</v>
      </c>
      <c r="E184" s="157"/>
      <c r="F184" s="157" t="s">
        <v>106</v>
      </c>
      <c r="G184" s="9"/>
      <c r="H184" s="11"/>
    </row>
    <row r="185" spans="1:8" x14ac:dyDescent="0.25">
      <c r="H185" s="11"/>
    </row>
    <row r="186" spans="1:8" ht="15.75" x14ac:dyDescent="0.25">
      <c r="A186" s="283" t="s">
        <v>107</v>
      </c>
      <c r="B186" s="283"/>
      <c r="C186" s="283"/>
      <c r="D186" s="284"/>
      <c r="E186" s="284"/>
      <c r="F186" s="284"/>
      <c r="G186" s="10"/>
      <c r="H186" s="11"/>
    </row>
    <row r="187" spans="1:8" x14ac:dyDescent="0.25">
      <c r="H187" s="11"/>
    </row>
    <row r="188" spans="1:8" ht="16.5" x14ac:dyDescent="0.3">
      <c r="A188" s="157" t="s">
        <v>163</v>
      </c>
      <c r="B188" s="26"/>
      <c r="C188" s="26"/>
      <c r="D188" s="159"/>
      <c r="E188" s="159"/>
      <c r="F188" s="10"/>
      <c r="G188" s="10"/>
      <c r="H188" s="11"/>
    </row>
    <row r="189" spans="1:8" x14ac:dyDescent="0.25">
      <c r="D189" s="10"/>
      <c r="E189" s="10"/>
      <c r="F189" s="10"/>
      <c r="G189" s="10"/>
      <c r="H189" s="11"/>
    </row>
    <row r="191" spans="1:8" ht="16.5" x14ac:dyDescent="0.3">
      <c r="A191" s="133"/>
      <c r="B191" s="133"/>
      <c r="C191" s="133"/>
      <c r="D191" s="10"/>
      <c r="E191" s="10"/>
      <c r="F191" s="157" t="s">
        <v>108</v>
      </c>
      <c r="G191" s="10"/>
      <c r="H191" s="11"/>
    </row>
    <row r="192" spans="1:8" ht="16.5" x14ac:dyDescent="0.3">
      <c r="A192" s="133"/>
      <c r="B192" s="133"/>
      <c r="C192" s="133"/>
      <c r="D192" s="10"/>
      <c r="E192" s="10"/>
      <c r="F192" s="157" t="s">
        <v>109</v>
      </c>
      <c r="G192" s="10"/>
      <c r="H192" s="11"/>
    </row>
    <row r="193" spans="1:8" x14ac:dyDescent="0.25">
      <c r="H193" s="11"/>
    </row>
    <row r="194" spans="1:8" x14ac:dyDescent="0.25">
      <c r="H194" s="11"/>
    </row>
    <row r="195" spans="1:8" ht="15.75" x14ac:dyDescent="0.25">
      <c r="A195" s="125" t="s">
        <v>169</v>
      </c>
      <c r="B195" s="324"/>
      <c r="C195" s="325"/>
      <c r="D195" s="10"/>
      <c r="E195" s="289"/>
      <c r="F195" s="289"/>
      <c r="G195" s="10"/>
      <c r="H195" s="11"/>
    </row>
    <row r="196" spans="1:8" ht="16.5" x14ac:dyDescent="0.3">
      <c r="A196" s="125" t="s">
        <v>171</v>
      </c>
      <c r="B196" s="324"/>
      <c r="C196" s="324"/>
      <c r="D196" s="10"/>
      <c r="E196" s="10"/>
      <c r="F196" s="289"/>
      <c r="G196" s="157"/>
      <c r="H196" s="11"/>
    </row>
    <row r="197" spans="1:8" ht="15.75" x14ac:dyDescent="0.25">
      <c r="A197" s="125" t="s">
        <v>166</v>
      </c>
      <c r="B197" s="326"/>
      <c r="C197" s="289"/>
      <c r="H197" s="11"/>
    </row>
    <row r="198" spans="1:8" ht="15.75" x14ac:dyDescent="0.25">
      <c r="A198" s="23" t="s">
        <v>168</v>
      </c>
      <c r="B198" s="327"/>
      <c r="C198" s="289"/>
      <c r="D198" s="289"/>
      <c r="E198" s="289"/>
      <c r="F198" s="289"/>
      <c r="G198" s="289"/>
      <c r="H198" s="11"/>
    </row>
    <row r="199" spans="1:8" x14ac:dyDescent="0.25">
      <c r="D199" s="289"/>
      <c r="E199" s="289"/>
      <c r="F199" s="289"/>
      <c r="G199" s="289"/>
      <c r="H199" s="11"/>
    </row>
    <row r="200" spans="1:8" ht="16.5" x14ac:dyDescent="0.3">
      <c r="A200" s="124" t="s">
        <v>170</v>
      </c>
      <c r="B200" s="124"/>
      <c r="C200" s="124"/>
      <c r="D200" s="124"/>
      <c r="E200" s="124"/>
      <c r="F200" s="289"/>
      <c r="G200" s="157"/>
      <c r="H200" s="11"/>
    </row>
    <row r="201" spans="1:8" x14ac:dyDescent="0.25">
      <c r="H201" s="11"/>
    </row>
    <row r="202" spans="1:8" x14ac:dyDescent="0.25">
      <c r="H202" s="11"/>
    </row>
    <row r="203" spans="1:8" x14ac:dyDescent="0.25">
      <c r="H203" s="11"/>
    </row>
    <row r="204" spans="1:8" x14ac:dyDescent="0.25">
      <c r="H204" s="11"/>
    </row>
    <row r="205" spans="1:8" x14ac:dyDescent="0.25">
      <c r="H205" s="11"/>
    </row>
    <row r="206" spans="1:8" x14ac:dyDescent="0.25">
      <c r="H206" s="11"/>
    </row>
    <row r="207" spans="1:8" x14ac:dyDescent="0.25">
      <c r="H207" s="11"/>
    </row>
    <row r="208" spans="1:8" x14ac:dyDescent="0.25">
      <c r="H208" s="11"/>
    </row>
    <row r="209" spans="8:8" x14ac:dyDescent="0.25">
      <c r="H209" s="11"/>
    </row>
    <row r="210" spans="8:8" x14ac:dyDescent="0.25">
      <c r="H210" s="11"/>
    </row>
    <row r="211" spans="8:8" x14ac:dyDescent="0.25">
      <c r="H211" s="11"/>
    </row>
    <row r="212" spans="8:8" x14ac:dyDescent="0.25">
      <c r="H212" s="1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2017-04-25T06:44:44Z</cp:lastPrinted>
  <dcterms:created xsi:type="dcterms:W3CDTF">2017-02-22T14:47:52Z</dcterms:created>
  <dcterms:modified xsi:type="dcterms:W3CDTF">2017-04-25T07:25:10Z</dcterms:modified>
</cp:coreProperties>
</file>