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AppData\Local\Microsoft\Windows\INetCache\Content.Outlook\QYRRMDSK\"/>
    </mc:Choice>
  </mc:AlternateContent>
  <bookViews>
    <workbookView xWindow="0" yWindow="0" windowWidth="19200" windowHeight="11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G13" i="1"/>
  <c r="F13" i="1"/>
  <c r="G9" i="1"/>
  <c r="F9" i="1"/>
  <c r="B69" i="1"/>
  <c r="B65" i="1"/>
  <c r="B60" i="1"/>
  <c r="B57" i="1"/>
  <c r="B53" i="1"/>
  <c r="B42" i="1"/>
  <c r="B26" i="1"/>
</calcChain>
</file>

<file path=xl/sharedStrings.xml><?xml version="1.0" encoding="utf-8"?>
<sst xmlns="http://schemas.openxmlformats.org/spreadsheetml/2006/main" count="86" uniqueCount="67">
  <si>
    <t>P Ř Í J M Y</t>
  </si>
  <si>
    <t xml:space="preserve"> Kč</t>
  </si>
  <si>
    <t>§</t>
  </si>
  <si>
    <t>org.</t>
  </si>
  <si>
    <t xml:space="preserve"> PŘÍJMY  CELKEM</t>
  </si>
  <si>
    <t>Kč</t>
  </si>
  <si>
    <t>TŘÍDA 1     Daňové příjmy</t>
  </si>
  <si>
    <t>TŘÍDA 2     Nedaňové příjmy</t>
  </si>
  <si>
    <t>TŘÍDA 3     Kapitálové příjmy</t>
  </si>
  <si>
    <t>TŘÍDA 4     Přijaté transfery</t>
  </si>
  <si>
    <t>Příjmy celkem</t>
  </si>
  <si>
    <t>TŘÍDA 5     Běžné výdaje</t>
  </si>
  <si>
    <t>TŘÍDA 6     Kapitálové výdaje</t>
  </si>
  <si>
    <t xml:space="preserve">Výdaje celkem </t>
  </si>
  <si>
    <t>Rozdíl příjmů a výdajů</t>
  </si>
  <si>
    <t xml:space="preserve">                                      splátky úvěrů</t>
  </si>
  <si>
    <t>Financování</t>
  </si>
  <si>
    <t>Financování 2016</t>
  </si>
  <si>
    <t>Splátky úvěru</t>
  </si>
  <si>
    <t>Výdaje</t>
  </si>
  <si>
    <t>Do jeho listinné podoby je možno nahlédnout na obecním úřadu, v kanceláři starostky obce</t>
  </si>
  <si>
    <t xml:space="preserve">  ROZPOČTOVÉ  OPATŘENÍ  OBCE PRACHOVICE</t>
  </si>
  <si>
    <t>č. 5/2017</t>
  </si>
  <si>
    <t>Daně od FÚ</t>
  </si>
  <si>
    <t>Místní poplatky</t>
  </si>
  <si>
    <t>Daň z hazardních her</t>
  </si>
  <si>
    <t>Správní poplatky</t>
  </si>
  <si>
    <t>Příjmy z úhrad dobývání nerostů 2017</t>
  </si>
  <si>
    <t>Dotace pro Mateřskou školu Prachovice</t>
  </si>
  <si>
    <t>Les</t>
  </si>
  <si>
    <t>Železný šrot</t>
  </si>
  <si>
    <t>Základní škola</t>
  </si>
  <si>
    <t>Knihovna</t>
  </si>
  <si>
    <t>Místní rozhlas</t>
  </si>
  <si>
    <t>Využití volného času dětí</t>
  </si>
  <si>
    <t>Bytové hospodářství</t>
  </si>
  <si>
    <t>Nebytové hospodářství</t>
  </si>
  <si>
    <t>Hřbitov</t>
  </si>
  <si>
    <t>Přestupky</t>
  </si>
  <si>
    <t>Pozemky - prodej, pronájem</t>
  </si>
  <si>
    <t>Veřejná služba</t>
  </si>
  <si>
    <t>Tříděný odpad</t>
  </si>
  <si>
    <t>Dům s pečovatelskou službou</t>
  </si>
  <si>
    <t>Příjmy z finančních operací</t>
  </si>
  <si>
    <t xml:space="preserve">Sauna </t>
  </si>
  <si>
    <t>Parkoviště, chodníky</t>
  </si>
  <si>
    <t>Mateřská škola</t>
  </si>
  <si>
    <t>Kulturní dům</t>
  </si>
  <si>
    <t>SPOZ</t>
  </si>
  <si>
    <t>Výstavba a údržba místních inž. sítí</t>
  </si>
  <si>
    <t>Komunální služby a územní rozvoj</t>
  </si>
  <si>
    <t>Mikroregion - příspěvek</t>
  </si>
  <si>
    <t>Práce v obci</t>
  </si>
  <si>
    <t>Práce v obci-dílna</t>
  </si>
  <si>
    <t>VÝDAJE CELKEM</t>
  </si>
  <si>
    <t>RO č. 5  PŘÍJMY</t>
  </si>
  <si>
    <t>RO č. 5  VÝDAJE</t>
  </si>
  <si>
    <t>REKAPITULACE PŘÍJMŮ A VÝDAJŮ VŠECH RO PROVEDENÝCH V ROCE 2017</t>
  </si>
  <si>
    <t>(členění po třídách položek v korunách)</t>
  </si>
  <si>
    <t xml:space="preserve">Schválený </t>
  </si>
  <si>
    <t>Rozpočet</t>
  </si>
  <si>
    <t>rozpočet (Kč)</t>
  </si>
  <si>
    <t>po změnách</t>
  </si>
  <si>
    <t>SR(Kč)</t>
  </si>
  <si>
    <t>RO(Kč)</t>
  </si>
  <si>
    <t>Schváleno v OZ 14.12.2017</t>
  </si>
  <si>
    <t>REKAPITULACE PŘÍJMŮ A VÝDAJŮ -členění po třídách položek - po RO č.5/17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</si>
</sst>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9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color indexed="1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u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2" xfId="0" applyFont="1" applyBorder="1" applyAlignment="1">
      <alignment horizontal="center"/>
    </xf>
    <xf numFmtId="0" fontId="0" fillId="0" borderId="0" xfId="0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10" fillId="0" borderId="0" xfId="0" applyFont="1" applyBorder="1"/>
    <xf numFmtId="0" fontId="12" fillId="0" borderId="0" xfId="0" applyFont="1" applyBorder="1" applyAlignment="1">
      <alignment horizontal="center"/>
    </xf>
    <xf numFmtId="4" fontId="4" fillId="2" borderId="7" xfId="0" applyNumberFormat="1" applyFont="1" applyFill="1" applyBorder="1"/>
    <xf numFmtId="4" fontId="4" fillId="0" borderId="11" xfId="0" applyNumberFormat="1" applyFont="1" applyBorder="1"/>
    <xf numFmtId="0" fontId="10" fillId="0" borderId="0" xfId="0" applyFont="1"/>
    <xf numFmtId="4" fontId="4" fillId="0" borderId="4" xfId="0" applyNumberFormat="1" applyFont="1" applyBorder="1"/>
    <xf numFmtId="0" fontId="5" fillId="0" borderId="0" xfId="0" applyFont="1" applyBorder="1"/>
    <xf numFmtId="0" fontId="13" fillId="0" borderId="0" xfId="0" applyFont="1"/>
    <xf numFmtId="0" fontId="3" fillId="0" borderId="5" xfId="0" applyFont="1" applyBorder="1"/>
    <xf numFmtId="4" fontId="4" fillId="0" borderId="4" xfId="0" applyNumberFormat="1" applyFont="1" applyBorder="1" applyAlignment="1">
      <alignment horizontal="right"/>
    </xf>
    <xf numFmtId="14" fontId="0" fillId="0" borderId="0" xfId="0" applyNumberFormat="1"/>
    <xf numFmtId="0" fontId="11" fillId="0" borderId="0" xfId="0" applyFont="1"/>
    <xf numFmtId="0" fontId="14" fillId="0" borderId="6" xfId="0" applyFont="1" applyBorder="1"/>
    <xf numFmtId="4" fontId="14" fillId="0" borderId="7" xfId="0" applyNumberFormat="1" applyFont="1" applyBorder="1"/>
    <xf numFmtId="0" fontId="14" fillId="0" borderId="8" xfId="0" applyFont="1" applyBorder="1"/>
    <xf numFmtId="4" fontId="14" fillId="0" borderId="9" xfId="0" applyNumberFormat="1" applyFont="1" applyBorder="1"/>
    <xf numFmtId="0" fontId="14" fillId="0" borderId="10" xfId="0" applyFont="1" applyBorder="1"/>
    <xf numFmtId="4" fontId="14" fillId="0" borderId="11" xfId="0" applyNumberFormat="1" applyFont="1" applyBorder="1"/>
    <xf numFmtId="0" fontId="4" fillId="0" borderId="12" xfId="0" applyFont="1" applyBorder="1"/>
    <xf numFmtId="4" fontId="4" fillId="2" borderId="13" xfId="0" applyNumberFormat="1" applyFont="1" applyFill="1" applyBorder="1"/>
    <xf numFmtId="0" fontId="4" fillId="0" borderId="14" xfId="0" applyFont="1" applyBorder="1"/>
    <xf numFmtId="4" fontId="4" fillId="2" borderId="15" xfId="0" applyNumberFormat="1" applyFont="1" applyFill="1" applyBorder="1"/>
    <xf numFmtId="4" fontId="14" fillId="0" borderId="7" xfId="0" applyNumberFormat="1" applyFont="1" applyFill="1" applyBorder="1"/>
    <xf numFmtId="0" fontId="14" fillId="0" borderId="12" xfId="0" applyFont="1" applyBorder="1"/>
    <xf numFmtId="4" fontId="4" fillId="3" borderId="13" xfId="0" applyNumberFormat="1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21" xfId="0" applyFont="1" applyBorder="1"/>
    <xf numFmtId="0" fontId="4" fillId="0" borderId="20" xfId="0" applyFont="1" applyBorder="1"/>
    <xf numFmtId="0" fontId="16" fillId="0" borderId="2" xfId="0" applyFont="1" applyBorder="1" applyAlignment="1">
      <alignment horizontal="center"/>
    </xf>
    <xf numFmtId="0" fontId="1" fillId="0" borderId="0" xfId="0" applyFont="1" applyFill="1" applyAlignment="1"/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2" fontId="2" fillId="0" borderId="0" xfId="0" applyNumberFormat="1" applyFont="1" applyFill="1"/>
    <xf numFmtId="0" fontId="18" fillId="0" borderId="1" xfId="0" applyFont="1" applyBorder="1"/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4" fontId="4" fillId="0" borderId="17" xfId="0" applyNumberFormat="1" applyFont="1" applyBorder="1" applyAlignment="1">
      <alignment horizontal="right"/>
    </xf>
    <xf numFmtId="0" fontId="4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4" fontId="4" fillId="0" borderId="22" xfId="0" applyNumberFormat="1" applyFont="1" applyBorder="1" applyAlignment="1">
      <alignment horizontal="right"/>
    </xf>
    <xf numFmtId="0" fontId="20" fillId="0" borderId="25" xfId="0" applyFont="1" applyBorder="1" applyAlignment="1">
      <alignment horizontal="center"/>
    </xf>
    <xf numFmtId="4" fontId="4" fillId="0" borderId="26" xfId="0" applyNumberFormat="1" applyFont="1" applyBorder="1" applyAlignment="1">
      <alignment horizontal="right"/>
    </xf>
    <xf numFmtId="0" fontId="20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4" fontId="4" fillId="0" borderId="8" xfId="0" applyNumberFormat="1" applyFont="1" applyBorder="1" applyAlignment="1">
      <alignment horizontal="right"/>
    </xf>
    <xf numFmtId="4" fontId="4" fillId="0" borderId="29" xfId="0" applyNumberFormat="1" applyFont="1" applyBorder="1" applyAlignment="1">
      <alignment horizontal="right"/>
    </xf>
    <xf numFmtId="0" fontId="20" fillId="0" borderId="30" xfId="0" applyFont="1" applyBorder="1" applyAlignment="1">
      <alignment horizontal="center"/>
    </xf>
    <xf numFmtId="4" fontId="4" fillId="0" borderId="10" xfId="0" applyNumberFormat="1" applyFont="1" applyBorder="1" applyAlignment="1">
      <alignment horizontal="right"/>
    </xf>
    <xf numFmtId="0" fontId="6" fillId="0" borderId="5" xfId="0" applyFont="1" applyBorder="1"/>
    <xf numFmtId="164" fontId="4" fillId="0" borderId="19" xfId="0" applyNumberFormat="1" applyFont="1" applyBorder="1"/>
    <xf numFmtId="0" fontId="4" fillId="0" borderId="22" xfId="0" applyFont="1" applyBorder="1"/>
    <xf numFmtId="0" fontId="5" fillId="0" borderId="23" xfId="0" applyFont="1" applyBorder="1" applyAlignment="1"/>
    <xf numFmtId="0" fontId="16" fillId="0" borderId="24" xfId="0" applyFont="1" applyBorder="1" applyAlignment="1">
      <alignment horizontal="center"/>
    </xf>
    <xf numFmtId="0" fontId="5" fillId="0" borderId="25" xfId="0" applyFont="1" applyBorder="1" applyAlignment="1"/>
    <xf numFmtId="0" fontId="16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15" fillId="0" borderId="20" xfId="0" applyFont="1" applyBorder="1"/>
    <xf numFmtId="4" fontId="4" fillId="0" borderId="19" xfId="0" applyNumberFormat="1" applyFont="1" applyBorder="1"/>
    <xf numFmtId="0" fontId="22" fillId="0" borderId="10" xfId="0" applyFont="1" applyFill="1" applyBorder="1"/>
    <xf numFmtId="0" fontId="23" fillId="0" borderId="16" xfId="0" applyFont="1" applyFill="1" applyBorder="1"/>
    <xf numFmtId="0" fontId="0" fillId="0" borderId="5" xfId="0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17" fillId="0" borderId="31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1" fillId="0" borderId="6" xfId="0" applyFont="1" applyBorder="1"/>
    <xf numFmtId="4" fontId="11" fillId="0" borderId="7" xfId="0" applyNumberFormat="1" applyFont="1" applyBorder="1"/>
    <xf numFmtId="0" fontId="11" fillId="0" borderId="8" xfId="0" applyFont="1" applyBorder="1"/>
    <xf numFmtId="4" fontId="11" fillId="0" borderId="9" xfId="0" applyNumberFormat="1" applyFont="1" applyBorder="1"/>
    <xf numFmtId="0" fontId="11" fillId="0" borderId="10" xfId="0" applyFont="1" applyBorder="1"/>
    <xf numFmtId="4" fontId="11" fillId="0" borderId="11" xfId="0" applyNumberFormat="1" applyFont="1" applyBorder="1"/>
    <xf numFmtId="0" fontId="19" fillId="0" borderId="12" xfId="0" applyFont="1" applyBorder="1"/>
    <xf numFmtId="4" fontId="19" fillId="2" borderId="13" xfId="0" applyNumberFormat="1" applyFont="1" applyFill="1" applyBorder="1"/>
    <xf numFmtId="0" fontId="19" fillId="0" borderId="14" xfId="0" applyFont="1" applyBorder="1"/>
    <xf numFmtId="4" fontId="19" fillId="2" borderId="15" xfId="0" applyNumberFormat="1" applyFont="1" applyFill="1" applyBorder="1"/>
    <xf numFmtId="4" fontId="11" fillId="0" borderId="7" xfId="0" applyNumberFormat="1" applyFont="1" applyFill="1" applyBorder="1"/>
    <xf numFmtId="0" fontId="11" fillId="0" borderId="12" xfId="0" applyFont="1" applyBorder="1"/>
    <xf numFmtId="4" fontId="19" fillId="3" borderId="13" xfId="0" applyNumberFormat="1" applyFont="1" applyFill="1" applyBorder="1"/>
    <xf numFmtId="0" fontId="28" fillId="0" borderId="0" xfId="0" applyFont="1"/>
    <xf numFmtId="0" fontId="6" fillId="0" borderId="6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>
      <selection activeCell="E66" sqref="E66"/>
    </sheetView>
  </sheetViews>
  <sheetFormatPr defaultRowHeight="15" x14ac:dyDescent="0.25"/>
  <cols>
    <col min="1" max="1" width="41" customWidth="1"/>
    <col min="2" max="2" width="17.28515625" customWidth="1"/>
    <col min="3" max="3" width="6.140625" customWidth="1"/>
    <col min="4" max="4" width="7.7109375" customWidth="1"/>
    <col min="5" max="5" width="35.42578125" customWidth="1"/>
    <col min="6" max="6" width="17.5703125" customWidth="1"/>
    <col min="7" max="7" width="17.28515625" customWidth="1"/>
    <col min="8" max="8" width="18.140625" customWidth="1"/>
  </cols>
  <sheetData>
    <row r="1" spans="1:7" ht="20.25" x14ac:dyDescent="0.3">
      <c r="A1" s="37" t="s">
        <v>21</v>
      </c>
      <c r="B1" s="38"/>
      <c r="C1" s="38"/>
      <c r="E1" s="73" t="s">
        <v>57</v>
      </c>
      <c r="F1" s="74"/>
      <c r="G1" s="75"/>
    </row>
    <row r="2" spans="1:7" ht="21" thickBot="1" x14ac:dyDescent="0.35">
      <c r="A2" s="39" t="s">
        <v>22</v>
      </c>
      <c r="B2" s="40"/>
      <c r="C2" s="41"/>
      <c r="E2" s="76" t="s">
        <v>58</v>
      </c>
    </row>
    <row r="3" spans="1:7" ht="24" thickBot="1" x14ac:dyDescent="0.4">
      <c r="A3" s="42" t="s">
        <v>0</v>
      </c>
      <c r="B3" s="43" t="s">
        <v>1</v>
      </c>
      <c r="C3" s="1" t="s">
        <v>2</v>
      </c>
      <c r="D3" s="36" t="s">
        <v>3</v>
      </c>
      <c r="F3" s="77" t="s">
        <v>59</v>
      </c>
      <c r="G3" s="77" t="s">
        <v>60</v>
      </c>
    </row>
    <row r="4" spans="1:7" ht="16.5" thickBot="1" x14ac:dyDescent="0.3">
      <c r="A4" s="44" t="s">
        <v>23</v>
      </c>
      <c r="B4" s="45">
        <v>1996000</v>
      </c>
      <c r="C4" s="46"/>
      <c r="D4" s="47"/>
      <c r="F4" s="78" t="s">
        <v>61</v>
      </c>
      <c r="G4" s="78" t="s">
        <v>62</v>
      </c>
    </row>
    <row r="5" spans="1:7" ht="15.75" x14ac:dyDescent="0.25">
      <c r="A5" s="44" t="s">
        <v>24</v>
      </c>
      <c r="B5" s="45">
        <v>9500</v>
      </c>
      <c r="C5" s="48"/>
      <c r="D5" s="49"/>
      <c r="E5" s="79" t="s">
        <v>6</v>
      </c>
      <c r="F5" s="80">
        <v>16508160</v>
      </c>
      <c r="G5" s="80">
        <v>19665560</v>
      </c>
    </row>
    <row r="6" spans="1:7" ht="15.75" x14ac:dyDescent="0.25">
      <c r="A6" s="35" t="s">
        <v>25</v>
      </c>
      <c r="B6" s="50">
        <v>43000</v>
      </c>
      <c r="C6" s="51"/>
      <c r="D6" s="49"/>
      <c r="E6" s="81" t="s">
        <v>7</v>
      </c>
      <c r="F6" s="82">
        <v>4343450</v>
      </c>
      <c r="G6" s="82">
        <v>5477220</v>
      </c>
    </row>
    <row r="7" spans="1:7" ht="15.75" x14ac:dyDescent="0.25">
      <c r="A7" s="35" t="s">
        <v>26</v>
      </c>
      <c r="B7" s="50">
        <v>5000</v>
      </c>
      <c r="C7" s="51"/>
      <c r="D7" s="49"/>
      <c r="E7" s="81" t="s">
        <v>8</v>
      </c>
      <c r="F7" s="82">
        <v>82300</v>
      </c>
      <c r="G7" s="82">
        <v>432400</v>
      </c>
    </row>
    <row r="8" spans="1:7" ht="16.5" thickBot="1" x14ac:dyDescent="0.3">
      <c r="A8" s="35" t="s">
        <v>27</v>
      </c>
      <c r="B8" s="50">
        <v>20900</v>
      </c>
      <c r="C8" s="51"/>
      <c r="D8" s="49"/>
      <c r="E8" s="83" t="s">
        <v>9</v>
      </c>
      <c r="F8" s="84">
        <v>428600</v>
      </c>
      <c r="G8" s="84">
        <v>1164670</v>
      </c>
    </row>
    <row r="9" spans="1:7" ht="17.25" thickTop="1" thickBot="1" x14ac:dyDescent="0.3">
      <c r="A9" s="35" t="s">
        <v>28</v>
      </c>
      <c r="B9" s="50">
        <v>186910</v>
      </c>
      <c r="C9" s="51"/>
      <c r="D9" s="49"/>
      <c r="E9" s="85" t="s">
        <v>10</v>
      </c>
      <c r="F9" s="86">
        <f>SUM(F5:F8)</f>
        <v>21362510</v>
      </c>
      <c r="G9" s="86">
        <f>SUM(G5:G8)</f>
        <v>26739850</v>
      </c>
    </row>
    <row r="10" spans="1:7" ht="16.5" thickBot="1" x14ac:dyDescent="0.3">
      <c r="A10" s="35" t="s">
        <v>29</v>
      </c>
      <c r="B10" s="50">
        <v>-19700</v>
      </c>
      <c r="C10" s="51">
        <v>1031</v>
      </c>
      <c r="D10" s="49"/>
      <c r="E10" s="75"/>
      <c r="F10" s="6" t="s">
        <v>63</v>
      </c>
      <c r="G10" s="6" t="s">
        <v>64</v>
      </c>
    </row>
    <row r="11" spans="1:7" ht="15.75" x14ac:dyDescent="0.25">
      <c r="A11" s="35" t="s">
        <v>30</v>
      </c>
      <c r="B11" s="50">
        <v>21400</v>
      </c>
      <c r="C11" s="51">
        <v>2122</v>
      </c>
      <c r="D11" s="49"/>
      <c r="E11" s="79" t="s">
        <v>11</v>
      </c>
      <c r="F11" s="80">
        <v>24491680</v>
      </c>
      <c r="G11" s="80">
        <v>27726520</v>
      </c>
    </row>
    <row r="12" spans="1:7" ht="16.5" thickBot="1" x14ac:dyDescent="0.3">
      <c r="A12" s="35" t="s">
        <v>31</v>
      </c>
      <c r="B12" s="50">
        <v>-800</v>
      </c>
      <c r="C12" s="51">
        <v>3113</v>
      </c>
      <c r="D12" s="49"/>
      <c r="E12" s="83" t="s">
        <v>12</v>
      </c>
      <c r="F12" s="84">
        <v>3934930</v>
      </c>
      <c r="G12" s="84">
        <v>6077430</v>
      </c>
    </row>
    <row r="13" spans="1:7" ht="17.25" thickTop="1" thickBot="1" x14ac:dyDescent="0.3">
      <c r="A13" s="35" t="s">
        <v>32</v>
      </c>
      <c r="B13" s="50">
        <v>-200</v>
      </c>
      <c r="C13" s="51">
        <v>3314</v>
      </c>
      <c r="D13" s="49"/>
      <c r="E13" s="87" t="s">
        <v>13</v>
      </c>
      <c r="F13" s="88">
        <f>SUM(F11:F12)</f>
        <v>28426610</v>
      </c>
      <c r="G13" s="88">
        <f>SUM(G11:G12)</f>
        <v>33803950</v>
      </c>
    </row>
    <row r="14" spans="1:7" ht="15.75" x14ac:dyDescent="0.25">
      <c r="A14" s="35" t="s">
        <v>33</v>
      </c>
      <c r="B14" s="50">
        <v>1800</v>
      </c>
      <c r="C14" s="51">
        <v>3341</v>
      </c>
      <c r="D14" s="49"/>
      <c r="E14" s="79" t="s">
        <v>14</v>
      </c>
      <c r="F14" s="89">
        <v>-7064100</v>
      </c>
      <c r="G14" s="89">
        <v>-7064100</v>
      </c>
    </row>
    <row r="15" spans="1:7" ht="16.5" thickBot="1" x14ac:dyDescent="0.3">
      <c r="A15" s="35" t="s">
        <v>34</v>
      </c>
      <c r="B15" s="50">
        <v>1370</v>
      </c>
      <c r="C15" s="51">
        <v>3421</v>
      </c>
      <c r="D15" s="49">
        <v>1</v>
      </c>
      <c r="E15" s="83" t="s">
        <v>15</v>
      </c>
      <c r="F15" s="84">
        <v>-922200</v>
      </c>
      <c r="G15" s="84">
        <v>-922200</v>
      </c>
    </row>
    <row r="16" spans="1:7" ht="17.25" thickTop="1" thickBot="1" x14ac:dyDescent="0.3">
      <c r="A16" s="35" t="s">
        <v>35</v>
      </c>
      <c r="B16" s="50">
        <v>60000</v>
      </c>
      <c r="C16" s="51">
        <v>3612</v>
      </c>
      <c r="D16" s="49"/>
      <c r="E16" s="90" t="s">
        <v>16</v>
      </c>
      <c r="F16" s="91">
        <f>SUM(F14:F15)</f>
        <v>-7986300</v>
      </c>
      <c r="G16" s="91">
        <f>SUM(G14:G15)</f>
        <v>-7986300</v>
      </c>
    </row>
    <row r="17" spans="1:5" ht="15.75" x14ac:dyDescent="0.25">
      <c r="A17" s="35" t="s">
        <v>36</v>
      </c>
      <c r="B17" s="50">
        <v>-9200</v>
      </c>
      <c r="C17" s="51">
        <v>3613</v>
      </c>
      <c r="D17" s="49"/>
    </row>
    <row r="18" spans="1:5" ht="15.75" x14ac:dyDescent="0.25">
      <c r="A18" s="35" t="s">
        <v>37</v>
      </c>
      <c r="B18" s="50">
        <v>2700</v>
      </c>
      <c r="C18" s="51">
        <v>3632</v>
      </c>
      <c r="D18" s="49"/>
    </row>
    <row r="19" spans="1:5" ht="15.75" x14ac:dyDescent="0.25">
      <c r="A19" s="35" t="s">
        <v>38</v>
      </c>
      <c r="B19" s="50">
        <v>1900</v>
      </c>
      <c r="C19" s="51">
        <v>3639</v>
      </c>
      <c r="D19" s="49"/>
    </row>
    <row r="20" spans="1:5" ht="15.75" x14ac:dyDescent="0.25">
      <c r="A20" s="35" t="s">
        <v>39</v>
      </c>
      <c r="B20" s="50">
        <v>-1000</v>
      </c>
      <c r="C20" s="51">
        <v>3639</v>
      </c>
      <c r="D20" s="49"/>
    </row>
    <row r="21" spans="1:5" ht="15.75" x14ac:dyDescent="0.25">
      <c r="A21" s="35" t="s">
        <v>40</v>
      </c>
      <c r="B21" s="50">
        <v>2900</v>
      </c>
      <c r="C21" s="51">
        <v>3639</v>
      </c>
      <c r="D21" s="49">
        <v>50</v>
      </c>
    </row>
    <row r="22" spans="1:5" ht="15.75" x14ac:dyDescent="0.25">
      <c r="A22" s="35" t="s">
        <v>41</v>
      </c>
      <c r="B22" s="52">
        <v>-20200</v>
      </c>
      <c r="C22" s="53">
        <v>3725</v>
      </c>
      <c r="D22" s="54"/>
    </row>
    <row r="23" spans="1:5" ht="15.75" x14ac:dyDescent="0.25">
      <c r="A23" s="35" t="s">
        <v>42</v>
      </c>
      <c r="B23" s="55">
        <v>57000</v>
      </c>
      <c r="C23" s="51">
        <v>4351</v>
      </c>
      <c r="D23" s="54"/>
    </row>
    <row r="24" spans="1:5" ht="15.75" x14ac:dyDescent="0.25">
      <c r="A24" s="44" t="s">
        <v>43</v>
      </c>
      <c r="B24" s="56">
        <v>38260</v>
      </c>
      <c r="C24" s="57">
        <v>6310</v>
      </c>
      <c r="D24" s="54"/>
    </row>
    <row r="25" spans="1:5" ht="16.5" thickBot="1" x14ac:dyDescent="0.3">
      <c r="A25" s="34" t="s">
        <v>44</v>
      </c>
      <c r="B25" s="58">
        <v>25000</v>
      </c>
      <c r="C25" s="51">
        <v>3412</v>
      </c>
      <c r="D25" s="49"/>
      <c r="E25" s="7"/>
    </row>
    <row r="26" spans="1:5" ht="19.5" thickTop="1" thickBot="1" x14ac:dyDescent="0.3">
      <c r="A26" s="59" t="s">
        <v>4</v>
      </c>
      <c r="B26" s="60">
        <f>SUM(B4:B25)</f>
        <v>2422540</v>
      </c>
    </row>
    <row r="27" spans="1:5" ht="15.75" thickBot="1" x14ac:dyDescent="0.3"/>
    <row r="28" spans="1:5" ht="24" thickBot="1" x14ac:dyDescent="0.4">
      <c r="A28" s="42" t="s">
        <v>19</v>
      </c>
      <c r="B28" s="43" t="s">
        <v>1</v>
      </c>
      <c r="C28" s="1" t="s">
        <v>2</v>
      </c>
      <c r="D28" s="36" t="s">
        <v>3</v>
      </c>
    </row>
    <row r="29" spans="1:5" ht="15.75" x14ac:dyDescent="0.25">
      <c r="A29" s="61" t="s">
        <v>45</v>
      </c>
      <c r="B29" s="50">
        <v>200000</v>
      </c>
      <c r="C29" s="62">
        <v>2219</v>
      </c>
      <c r="D29" s="63"/>
    </row>
    <row r="30" spans="1:5" ht="15.75" x14ac:dyDescent="0.25">
      <c r="A30" s="61" t="s">
        <v>46</v>
      </c>
      <c r="B30" s="50">
        <v>186910</v>
      </c>
      <c r="C30" s="62">
        <v>3111</v>
      </c>
      <c r="D30" s="63"/>
    </row>
    <row r="31" spans="1:5" ht="15.75" x14ac:dyDescent="0.25">
      <c r="A31" s="61" t="s">
        <v>31</v>
      </c>
      <c r="B31" s="50">
        <v>-20000</v>
      </c>
      <c r="C31" s="64">
        <v>3113</v>
      </c>
      <c r="D31" s="63"/>
    </row>
    <row r="32" spans="1:5" ht="15.75" x14ac:dyDescent="0.25">
      <c r="A32" s="61" t="s">
        <v>32</v>
      </c>
      <c r="B32" s="50">
        <v>3000</v>
      </c>
      <c r="C32" s="62">
        <v>3314</v>
      </c>
      <c r="D32" s="63"/>
    </row>
    <row r="33" spans="1:5" ht="15.75" x14ac:dyDescent="0.25">
      <c r="A33" s="61" t="s">
        <v>47</v>
      </c>
      <c r="B33" s="50">
        <v>925000</v>
      </c>
      <c r="C33" s="64">
        <v>3392</v>
      </c>
      <c r="D33" s="65"/>
    </row>
    <row r="34" spans="1:5" ht="15.75" x14ac:dyDescent="0.25">
      <c r="A34" s="61" t="s">
        <v>48</v>
      </c>
      <c r="B34" s="50">
        <v>7000</v>
      </c>
      <c r="C34" s="64">
        <v>3399</v>
      </c>
      <c r="D34" s="65">
        <v>2</v>
      </c>
    </row>
    <row r="35" spans="1:5" ht="15.75" x14ac:dyDescent="0.25">
      <c r="A35" s="35" t="s">
        <v>34</v>
      </c>
      <c r="B35" s="50">
        <v>1370</v>
      </c>
      <c r="C35" s="64">
        <v>3421</v>
      </c>
      <c r="D35" s="66">
        <v>1</v>
      </c>
    </row>
    <row r="36" spans="1:5" ht="15.75" x14ac:dyDescent="0.25">
      <c r="A36" s="32" t="s">
        <v>35</v>
      </c>
      <c r="B36" s="50">
        <v>169260</v>
      </c>
      <c r="C36" s="64">
        <v>3612</v>
      </c>
      <c r="D36" s="66"/>
    </row>
    <row r="37" spans="1:5" ht="15.75" x14ac:dyDescent="0.25">
      <c r="A37" s="32" t="s">
        <v>49</v>
      </c>
      <c r="B37" s="50">
        <v>940000</v>
      </c>
      <c r="C37" s="64">
        <v>3633</v>
      </c>
      <c r="D37" s="67"/>
    </row>
    <row r="38" spans="1:5" ht="15.75" x14ac:dyDescent="0.25">
      <c r="A38" s="68" t="s">
        <v>50</v>
      </c>
      <c r="B38" s="50">
        <v>3000</v>
      </c>
      <c r="C38" s="64">
        <v>3639</v>
      </c>
      <c r="D38" s="67"/>
    </row>
    <row r="39" spans="1:5" ht="15.75" x14ac:dyDescent="0.25">
      <c r="A39" s="32" t="s">
        <v>51</v>
      </c>
      <c r="B39" s="50">
        <v>7000</v>
      </c>
      <c r="C39" s="64">
        <v>3639</v>
      </c>
      <c r="D39" s="67">
        <v>4</v>
      </c>
    </row>
    <row r="40" spans="1:5" ht="15.75" x14ac:dyDescent="0.25">
      <c r="A40" s="61" t="s">
        <v>52</v>
      </c>
      <c r="B40" s="50">
        <v>-6900</v>
      </c>
      <c r="C40" s="64">
        <v>3639</v>
      </c>
      <c r="D40" s="67">
        <v>2</v>
      </c>
    </row>
    <row r="41" spans="1:5" ht="16.5" thickBot="1" x14ac:dyDescent="0.3">
      <c r="A41" s="33" t="s">
        <v>53</v>
      </c>
      <c r="B41" s="58">
        <v>6900</v>
      </c>
      <c r="C41" s="64">
        <v>3639</v>
      </c>
      <c r="D41" s="67">
        <v>239</v>
      </c>
    </row>
    <row r="42" spans="1:5" ht="19.5" thickTop="1" thickBot="1" x14ac:dyDescent="0.3">
      <c r="A42" s="59" t="s">
        <v>54</v>
      </c>
      <c r="B42" s="69">
        <f>SUM(B29:B41)</f>
        <v>2422540</v>
      </c>
    </row>
    <row r="47" spans="1:5" x14ac:dyDescent="0.25">
      <c r="A47" s="73" t="s">
        <v>66</v>
      </c>
      <c r="B47" s="3"/>
      <c r="C47" s="92"/>
      <c r="D47" s="75"/>
      <c r="E47" s="75"/>
    </row>
    <row r="48" spans="1:5" ht="15.75" thickBot="1" x14ac:dyDescent="0.3">
      <c r="A48" s="5"/>
      <c r="B48" s="6" t="s">
        <v>5</v>
      </c>
      <c r="C48" s="3"/>
      <c r="D48" s="4"/>
    </row>
    <row r="49" spans="1:5" ht="15.75" x14ac:dyDescent="0.25">
      <c r="A49" s="19" t="s">
        <v>6</v>
      </c>
      <c r="B49" s="20">
        <v>19665560</v>
      </c>
    </row>
    <row r="50" spans="1:5" ht="15.75" x14ac:dyDescent="0.25">
      <c r="A50" s="21" t="s">
        <v>7</v>
      </c>
      <c r="B50" s="22">
        <v>5477220</v>
      </c>
    </row>
    <row r="51" spans="1:5" ht="15.75" x14ac:dyDescent="0.25">
      <c r="A51" s="21" t="s">
        <v>8</v>
      </c>
      <c r="B51" s="22">
        <v>432400</v>
      </c>
    </row>
    <row r="52" spans="1:5" ht="16.5" thickBot="1" x14ac:dyDescent="0.3">
      <c r="A52" s="23" t="s">
        <v>9</v>
      </c>
      <c r="B52" s="24">
        <v>1164670</v>
      </c>
    </row>
    <row r="53" spans="1:5" ht="17.25" thickTop="1" thickBot="1" x14ac:dyDescent="0.3">
      <c r="A53" s="25" t="s">
        <v>10</v>
      </c>
      <c r="B53" s="26">
        <f>SUM(B49:B52)</f>
        <v>26739850</v>
      </c>
    </row>
    <row r="55" spans="1:5" ht="15.75" x14ac:dyDescent="0.25">
      <c r="A55" s="21" t="s">
        <v>11</v>
      </c>
      <c r="B55" s="22">
        <v>27726520</v>
      </c>
    </row>
    <row r="56" spans="1:5" ht="16.5" thickBot="1" x14ac:dyDescent="0.3">
      <c r="A56" s="23" t="s">
        <v>12</v>
      </c>
      <c r="B56" s="24">
        <v>6077430</v>
      </c>
    </row>
    <row r="57" spans="1:5" ht="17.25" thickTop="1" thickBot="1" x14ac:dyDescent="0.3">
      <c r="A57" s="27" t="s">
        <v>13</v>
      </c>
      <c r="B57" s="28">
        <f>SUM(B55:B56)</f>
        <v>33803950</v>
      </c>
    </row>
    <row r="58" spans="1:5" ht="15.75" x14ac:dyDescent="0.25">
      <c r="A58" s="19" t="s">
        <v>14</v>
      </c>
      <c r="B58" s="29">
        <v>7064100</v>
      </c>
    </row>
    <row r="59" spans="1:5" ht="16.5" thickBot="1" x14ac:dyDescent="0.3">
      <c r="A59" s="23" t="s">
        <v>15</v>
      </c>
      <c r="B59" s="24">
        <v>922200</v>
      </c>
    </row>
    <row r="60" spans="1:5" ht="17.25" thickTop="1" thickBot="1" x14ac:dyDescent="0.3">
      <c r="A60" s="30" t="s">
        <v>16</v>
      </c>
      <c r="B60" s="31">
        <f>SUM(B58:B59)</f>
        <v>7986300</v>
      </c>
    </row>
    <row r="62" spans="1:5" ht="15.75" thickBot="1" x14ac:dyDescent="0.3">
      <c r="B62" s="6" t="s">
        <v>5</v>
      </c>
      <c r="E62" s="2"/>
    </row>
    <row r="63" spans="1:5" ht="18" x14ac:dyDescent="0.25">
      <c r="A63" s="93" t="s">
        <v>55</v>
      </c>
      <c r="B63" s="9">
        <v>26739850</v>
      </c>
      <c r="E63" s="2"/>
    </row>
    <row r="64" spans="1:5" ht="21" thickBot="1" x14ac:dyDescent="0.35">
      <c r="A64" s="70" t="s">
        <v>17</v>
      </c>
      <c r="B64" s="10">
        <v>7986300</v>
      </c>
      <c r="E64" s="2"/>
    </row>
    <row r="65" spans="1:5" ht="21.75" thickTop="1" thickBot="1" x14ac:dyDescent="0.35">
      <c r="A65" s="71"/>
      <c r="B65" s="12">
        <f>SUM(B63:B64)</f>
        <v>34726150</v>
      </c>
    </row>
    <row r="66" spans="1:5" ht="16.5" thickBot="1" x14ac:dyDescent="0.3">
      <c r="A66" s="72"/>
      <c r="B66" s="14"/>
    </row>
    <row r="67" spans="1:5" ht="18" x14ac:dyDescent="0.25">
      <c r="A67" s="93" t="s">
        <v>56</v>
      </c>
      <c r="B67" s="9">
        <v>33803950</v>
      </c>
      <c r="E67" s="2"/>
    </row>
    <row r="68" spans="1:5" ht="21" thickBot="1" x14ac:dyDescent="0.35">
      <c r="A68" s="70" t="s">
        <v>18</v>
      </c>
      <c r="B68" s="10">
        <v>922200</v>
      </c>
      <c r="E68" s="11"/>
    </row>
    <row r="69" spans="1:5" ht="24.75" thickTop="1" thickBot="1" x14ac:dyDescent="0.4">
      <c r="A69" s="15"/>
      <c r="B69" s="16">
        <f>SUM(B67:B68)</f>
        <v>34726150</v>
      </c>
      <c r="E69" s="13"/>
    </row>
    <row r="71" spans="1:5" x14ac:dyDescent="0.25">
      <c r="A71" s="17" t="s">
        <v>65</v>
      </c>
      <c r="D71" s="8"/>
    </row>
    <row r="72" spans="1:5" x14ac:dyDescent="0.25">
      <c r="A72" s="18" t="s">
        <v>20</v>
      </c>
      <c r="B72" s="18"/>
      <c r="C72" s="18"/>
      <c r="D72" s="1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2018-01-02T12:56:27Z</cp:lastPrinted>
  <dcterms:created xsi:type="dcterms:W3CDTF">2017-04-25T07:22:52Z</dcterms:created>
  <dcterms:modified xsi:type="dcterms:W3CDTF">2018-01-02T13:03:57Z</dcterms:modified>
</cp:coreProperties>
</file>