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2" i="1" l="1"/>
  <c r="B108" i="1"/>
  <c r="B105" i="1"/>
  <c r="B101" i="1"/>
  <c r="B97" i="1"/>
  <c r="B85" i="1"/>
  <c r="B64" i="1"/>
  <c r="B39" i="1"/>
  <c r="B35" i="1"/>
  <c r="B30" i="1"/>
  <c r="B26" i="1"/>
  <c r="B22" i="1"/>
  <c r="B14" i="1"/>
  <c r="B7" i="1"/>
</calcChain>
</file>

<file path=xl/sharedStrings.xml><?xml version="1.0" encoding="utf-8"?>
<sst xmlns="http://schemas.openxmlformats.org/spreadsheetml/2006/main" count="96" uniqueCount="67">
  <si>
    <t xml:space="preserve"> Kč</t>
  </si>
  <si>
    <t>§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</si>
  <si>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</si>
  <si>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</si>
  <si>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</si>
  <si>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</si>
  <si>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</si>
  <si>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</si>
  <si>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</si>
  <si>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</si>
  <si>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</si>
  <si>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</si>
  <si>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</si>
  <si>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</si>
  <si>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>Výdaje</t>
  </si>
  <si>
    <t>P Ř Í J M Y</t>
  </si>
  <si>
    <t>TŘÍDA 1     Daňové příjmy</t>
  </si>
  <si>
    <t>TŘÍDA 2     Nedaňové příjmy</t>
  </si>
  <si>
    <t xml:space="preserve">             OBCE PRACHOVICE</t>
  </si>
  <si>
    <t>org.</t>
  </si>
  <si>
    <t xml:space="preserve"> PŘÍJMY  CELKEM</t>
  </si>
  <si>
    <t xml:space="preserve"> VÝDAJE  CELKEM</t>
  </si>
  <si>
    <t>Financování 2019</t>
  </si>
  <si>
    <t>Do jeho listinné podoby je možno nahlédnout na obecním úřadu, v kanceláři starostky obce</t>
  </si>
  <si>
    <t xml:space="preserve"> ROZPOČTOVÉ OPATŘENÍ STAROSTKY OBCE Č.2/S/2020</t>
  </si>
  <si>
    <t>Dotace MŠ</t>
  </si>
  <si>
    <t>Finanční vypořádání minulých let</t>
  </si>
  <si>
    <t>Mateřská škola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</si>
  <si>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č.2/S/2020</t>
    </r>
  </si>
  <si>
    <t>RO č. 2/S/2020  PŘÍJMY</t>
  </si>
  <si>
    <t>RO č. 2/S/2020  VÝDAJE</t>
  </si>
  <si>
    <t>Schváleno starostkou obce dne  24.9.2020</t>
  </si>
  <si>
    <t xml:space="preserve">  ROZPOČTOVÉ  OPATŘENÍ  OBCE PRACHOVICE</t>
  </si>
  <si>
    <t>č. 4/2020</t>
  </si>
  <si>
    <t>Daně FÚ</t>
  </si>
  <si>
    <t>Místní poplatky</t>
  </si>
  <si>
    <t>Příjmy úhrad za dobývání nerostů</t>
  </si>
  <si>
    <t>Daň z hazardních her</t>
  </si>
  <si>
    <t>Neinvestiční přijaté transfery ze st.rozpočtu</t>
  </si>
  <si>
    <t>Neinvestiční přijaté transfery od krajů</t>
  </si>
  <si>
    <t>Les</t>
  </si>
  <si>
    <t>Pozemky prodej</t>
  </si>
  <si>
    <t>Přestupky</t>
  </si>
  <si>
    <t>Tříděný odpad</t>
  </si>
  <si>
    <t>Místní rozhlas</t>
  </si>
  <si>
    <t>DPS</t>
  </si>
  <si>
    <t>Ostatní sportovní činnost</t>
  </si>
  <si>
    <t xml:space="preserve">  CELKEM</t>
  </si>
  <si>
    <t>Základní škola</t>
  </si>
  <si>
    <t>Kulturní dům</t>
  </si>
  <si>
    <t>Ostatní zájmová činnost</t>
  </si>
  <si>
    <t>Nebytové hospodářství</t>
  </si>
  <si>
    <t>Provoz obce</t>
  </si>
  <si>
    <t>Pozemky</t>
  </si>
  <si>
    <t>Kamerový systém</t>
  </si>
  <si>
    <t>Veřejná zeleň</t>
  </si>
  <si>
    <t>Krizová opatření</t>
  </si>
  <si>
    <t>Bezpečnost a veřejný pořádek</t>
  </si>
  <si>
    <t>Hasiči</t>
  </si>
  <si>
    <t>Činnost místní správy</t>
  </si>
  <si>
    <t xml:space="preserve"> VÝDAJE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</si>
  <si>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č.4/20</t>
    </r>
  </si>
  <si>
    <t>RO č. 4  PŘÍJMY</t>
  </si>
  <si>
    <t xml:space="preserve">Financování </t>
  </si>
  <si>
    <t>RO č. 4  VÝDAJE</t>
  </si>
  <si>
    <t>Schváleno v OZ 10.9.2020</t>
  </si>
  <si>
    <t>Do jeho listinné podoby je možné nahlédnout na obecním úřadu, v kanceláři starostky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</si>
</sst>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" fontId="4" fillId="0" borderId="9" xfId="0" applyNumberFormat="1" applyFont="1" applyBorder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5" fillId="0" borderId="0" xfId="0" applyFont="1" applyFill="1" applyBorder="1"/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4" fontId="4" fillId="4" borderId="13" xfId="0" applyNumberFormat="1" applyFont="1" applyFill="1" applyBorder="1"/>
    <xf numFmtId="0" fontId="15" fillId="0" borderId="16" xfId="0" applyFont="1" applyBorder="1"/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0" fontId="5" fillId="0" borderId="1" xfId="0" applyFont="1" applyBorder="1" applyAlignment="1"/>
    <xf numFmtId="3" fontId="11" fillId="0" borderId="0" xfId="0" applyNumberFormat="1" applyFont="1" applyFill="1" applyBorder="1"/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0" fontId="20" fillId="0" borderId="1" xfId="0" applyFont="1" applyBorder="1" applyAlignment="1">
      <alignment horizontal="center"/>
    </xf>
    <xf numFmtId="0" fontId="12" fillId="0" borderId="0" xfId="0" applyFont="1"/>
    <xf numFmtId="0" fontId="27" fillId="0" borderId="0" xfId="0" applyFont="1"/>
    <xf numFmtId="0" fontId="15" fillId="0" borderId="2" xfId="0" applyFont="1" applyBorder="1"/>
    <xf numFmtId="0" fontId="4" fillId="0" borderId="1" xfId="0" applyFont="1" applyBorder="1"/>
    <xf numFmtId="0" fontId="8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6" fillId="0" borderId="4" xfId="0" applyFont="1" applyBorder="1"/>
    <xf numFmtId="0" fontId="28" fillId="0" borderId="8" xfId="0" applyFont="1" applyFill="1" applyBorder="1"/>
    <xf numFmtId="0" fontId="29" fillId="0" borderId="14" xfId="0" applyFont="1" applyFill="1" applyBorder="1"/>
    <xf numFmtId="0" fontId="30" fillId="0" borderId="3" xfId="0" applyFont="1" applyBorder="1"/>
    <xf numFmtId="0" fontId="3" fillId="0" borderId="3" xfId="0" applyFont="1" applyBorder="1"/>
    <xf numFmtId="14" fontId="0" fillId="0" borderId="0" xfId="0" applyNumberFormat="1"/>
    <xf numFmtId="0" fontId="4" fillId="0" borderId="0" xfId="0" applyFont="1" applyBorder="1"/>
    <xf numFmtId="4" fontId="4" fillId="0" borderId="1" xfId="0" applyNumberFormat="1" applyFont="1" applyBorder="1"/>
    <xf numFmtId="0" fontId="26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4" fillId="0" borderId="3" xfId="0" applyFont="1" applyBorder="1"/>
    <xf numFmtId="4" fontId="19" fillId="0" borderId="2" xfId="0" applyNumberFormat="1" applyFont="1" applyBorder="1"/>
    <xf numFmtId="0" fontId="26" fillId="0" borderId="1" xfId="0" applyFont="1" applyBorder="1"/>
    <xf numFmtId="0" fontId="26" fillId="0" borderId="22" xfId="0" applyFont="1" applyBorder="1"/>
    <xf numFmtId="4" fontId="4" fillId="0" borderId="22" xfId="0" applyNumberFormat="1" applyFont="1" applyBorder="1"/>
    <xf numFmtId="0" fontId="5" fillId="0" borderId="23" xfId="0" applyFont="1" applyBorder="1" applyAlignment="1"/>
    <xf numFmtId="4" fontId="4" fillId="4" borderId="5" xfId="0" applyNumberFormat="1" applyFont="1" applyFill="1" applyBorder="1"/>
    <xf numFmtId="0" fontId="2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4" xfId="0" applyFont="1" applyBorder="1"/>
    <xf numFmtId="4" fontId="4" fillId="0" borderId="25" xfId="0" applyNumberFormat="1" applyFont="1" applyBorder="1" applyAlignment="1">
      <alignment horizontal="right"/>
    </xf>
    <xf numFmtId="0" fontId="14" fillId="0" borderId="15" xfId="0" applyFont="1" applyBorder="1"/>
    <xf numFmtId="0" fontId="4" fillId="0" borderId="20" xfId="0" applyFont="1" applyBorder="1"/>
    <xf numFmtId="0" fontId="20" fillId="0" borderId="2" xfId="0" applyFont="1" applyBorder="1"/>
    <xf numFmtId="4" fontId="4" fillId="0" borderId="26" xfId="0" applyNumberFormat="1" applyFont="1" applyFill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14" fillId="0" borderId="2" xfId="0" applyFont="1" applyBorder="1"/>
    <xf numFmtId="0" fontId="5" fillId="0" borderId="2" xfId="0" applyFont="1" applyBorder="1" applyAlignment="1">
      <alignment horizontal="center"/>
    </xf>
    <xf numFmtId="4" fontId="4" fillId="0" borderId="25" xfId="0" applyNumberFormat="1" applyFont="1" applyFill="1" applyBorder="1" applyAlignment="1">
      <alignment horizontal="right"/>
    </xf>
    <xf numFmtId="0" fontId="4" fillId="0" borderId="25" xfId="0" applyFont="1" applyFill="1" applyBorder="1"/>
    <xf numFmtId="4" fontId="19" fillId="0" borderId="25" xfId="0" applyNumberFormat="1" applyFont="1" applyBorder="1"/>
    <xf numFmtId="0" fontId="20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4" fillId="0" borderId="20" xfId="0" applyFont="1" applyFill="1" applyBorder="1"/>
    <xf numFmtId="4" fontId="19" fillId="0" borderId="20" xfId="0" applyNumberFormat="1" applyFont="1" applyBorder="1"/>
    <xf numFmtId="0" fontId="4" fillId="0" borderId="26" xfId="0" applyFont="1" applyFill="1" applyBorder="1"/>
    <xf numFmtId="0" fontId="19" fillId="0" borderId="27" xfId="0" applyFont="1" applyBorder="1"/>
    <xf numFmtId="4" fontId="4" fillId="0" borderId="20" xfId="0" applyNumberFormat="1" applyFont="1" applyFill="1" applyBorder="1" applyAlignment="1">
      <alignment horizontal="right"/>
    </xf>
    <xf numFmtId="0" fontId="31" fillId="0" borderId="2" xfId="0" applyFont="1" applyBorder="1" applyAlignment="1">
      <alignment horizontal="center"/>
    </xf>
    <xf numFmtId="0" fontId="4" fillId="0" borderId="23" xfId="0" applyFont="1" applyBorder="1"/>
    <xf numFmtId="4" fontId="4" fillId="3" borderId="28" xfId="0" applyNumberFormat="1" applyFont="1" applyFill="1" applyBorder="1"/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1" fillId="0" borderId="16" xfId="0" applyFont="1" applyBorder="1"/>
    <xf numFmtId="0" fontId="4" fillId="0" borderId="29" xfId="0" applyFont="1" applyBorder="1"/>
    <xf numFmtId="4" fontId="19" fillId="0" borderId="24" xfId="0" applyNumberFormat="1" applyFont="1" applyFill="1" applyBorder="1"/>
    <xf numFmtId="0" fontId="5" fillId="0" borderId="15" xfId="0" applyFont="1" applyBorder="1" applyAlignment="1"/>
    <xf numFmtId="0" fontId="4" fillId="0" borderId="30" xfId="0" applyFont="1" applyBorder="1"/>
    <xf numFmtId="0" fontId="31" fillId="0" borderId="2" xfId="0" applyFont="1" applyBorder="1"/>
    <xf numFmtId="3" fontId="4" fillId="0" borderId="31" xfId="0" applyNumberFormat="1" applyFont="1" applyBorder="1"/>
    <xf numFmtId="0" fontId="19" fillId="0" borderId="31" xfId="0" applyFont="1" applyBorder="1"/>
    <xf numFmtId="0" fontId="19" fillId="0" borderId="25" xfId="0" applyFont="1" applyBorder="1"/>
    <xf numFmtId="0" fontId="31" fillId="0" borderId="1" xfId="0" applyFont="1" applyBorder="1"/>
    <xf numFmtId="0" fontId="22" fillId="0" borderId="1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9" fillId="0" borderId="32" xfId="0" applyFont="1" applyBorder="1"/>
    <xf numFmtId="0" fontId="31" fillId="0" borderId="15" xfId="0" applyFont="1" applyBorder="1"/>
    <xf numFmtId="3" fontId="4" fillId="0" borderId="33" xfId="0" applyNumberFormat="1" applyFont="1" applyBorder="1"/>
    <xf numFmtId="4" fontId="4" fillId="0" borderId="27" xfId="0" applyNumberFormat="1" applyFont="1" applyFill="1" applyBorder="1" applyAlignment="1">
      <alignment horizontal="right"/>
    </xf>
    <xf numFmtId="0" fontId="6" fillId="0" borderId="3" xfId="0" applyFont="1" applyBorder="1"/>
    <xf numFmtId="4" fontId="4" fillId="2" borderId="23" xfId="0" applyNumberFormat="1" applyFont="1" applyFill="1" applyBorder="1"/>
    <xf numFmtId="0" fontId="1" fillId="0" borderId="4" xfId="0" applyFont="1" applyBorder="1"/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34" xfId="0" applyFont="1" applyBorder="1"/>
    <xf numFmtId="0" fontId="23" fillId="0" borderId="0" xfId="0" applyFont="1"/>
    <xf numFmtId="0" fontId="2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7" workbookViewId="0">
      <selection activeCell="F70" sqref="F70"/>
    </sheetView>
  </sheetViews>
  <sheetFormatPr defaultRowHeight="15" x14ac:dyDescent="0.25"/>
  <cols>
    <col min="1" max="1" width="48.85546875" customWidth="1"/>
    <col min="2" max="2" width="17.28515625" customWidth="1"/>
    <col min="3" max="4" width="5.140625" customWidth="1"/>
    <col min="5" max="5" width="10" customWidth="1"/>
    <col min="6" max="6" width="35.42578125" customWidth="1"/>
    <col min="7" max="7" width="17.5703125" customWidth="1"/>
    <col min="8" max="8" width="17.28515625" customWidth="1"/>
    <col min="9" max="9" width="18.140625" customWidth="1"/>
  </cols>
  <sheetData>
    <row r="1" spans="1:8" ht="15.75" x14ac:dyDescent="0.25">
      <c r="A1" s="32"/>
      <c r="B1" s="30"/>
      <c r="C1" s="31"/>
      <c r="D1" s="31"/>
      <c r="E1" s="34"/>
      <c r="F1" s="18"/>
      <c r="G1" s="18"/>
      <c r="H1" s="18"/>
    </row>
    <row r="2" spans="1:8" ht="20.25" x14ac:dyDescent="0.3">
      <c r="A2" s="19" t="s">
        <v>24</v>
      </c>
      <c r="B2" s="48"/>
      <c r="C2" s="48"/>
      <c r="D2" s="48"/>
      <c r="E2" s="48"/>
      <c r="F2" s="48"/>
      <c r="G2" s="48"/>
    </row>
    <row r="3" spans="1:8" ht="21" thickBot="1" x14ac:dyDescent="0.35">
      <c r="A3" s="49" t="s">
        <v>18</v>
      </c>
      <c r="B3" s="20"/>
      <c r="C3" s="50"/>
      <c r="D3" s="50"/>
    </row>
    <row r="4" spans="1:8" ht="16.5" thickBot="1" x14ac:dyDescent="0.3">
      <c r="A4" s="43" t="s">
        <v>15</v>
      </c>
      <c r="B4" s="1" t="s">
        <v>0</v>
      </c>
      <c r="C4" s="1" t="s">
        <v>1</v>
      </c>
      <c r="D4" s="51" t="s">
        <v>19</v>
      </c>
      <c r="F4" s="52"/>
      <c r="G4" s="52"/>
    </row>
    <row r="5" spans="1:8" ht="16.5" thickBot="1" x14ac:dyDescent="0.3">
      <c r="A5" s="65" t="s">
        <v>25</v>
      </c>
      <c r="B5" s="66">
        <v>38910</v>
      </c>
      <c r="C5" s="1"/>
      <c r="D5" s="51"/>
      <c r="F5" s="52"/>
      <c r="G5" s="52"/>
    </row>
    <row r="6" spans="1:8" ht="16.5" thickBot="1" x14ac:dyDescent="0.3">
      <c r="A6" s="67" t="s">
        <v>26</v>
      </c>
      <c r="B6" s="68">
        <v>25200</v>
      </c>
      <c r="C6" s="46">
        <v>6402</v>
      </c>
      <c r="D6" s="51"/>
      <c r="F6" s="52"/>
      <c r="G6" s="52"/>
    </row>
    <row r="7" spans="1:8" ht="17.25" thickTop="1" thickBot="1" x14ac:dyDescent="0.3">
      <c r="A7" s="69" t="s">
        <v>20</v>
      </c>
      <c r="B7" s="70">
        <f>SUM(B5:B6)</f>
        <v>64110</v>
      </c>
      <c r="C7" s="52"/>
      <c r="D7" s="53"/>
      <c r="F7" s="52"/>
      <c r="G7" s="52"/>
    </row>
    <row r="8" spans="1:8" ht="15.75" x14ac:dyDescent="0.25">
      <c r="A8" s="52"/>
      <c r="B8" s="52"/>
      <c r="C8" s="52"/>
      <c r="D8" s="53"/>
      <c r="F8" s="52"/>
      <c r="G8" s="52"/>
    </row>
    <row r="9" spans="1:8" ht="15.75" x14ac:dyDescent="0.25">
      <c r="A9" s="52"/>
      <c r="B9" s="52"/>
      <c r="C9" s="52"/>
      <c r="D9" s="53"/>
      <c r="F9" s="52"/>
      <c r="G9" s="52"/>
    </row>
    <row r="10" spans="1:8" ht="16.5" thickBot="1" x14ac:dyDescent="0.3">
      <c r="A10" s="52"/>
      <c r="B10" s="52"/>
      <c r="C10" s="52"/>
      <c r="D10" s="53"/>
      <c r="F10" s="52"/>
      <c r="G10" s="52"/>
    </row>
    <row r="11" spans="1:8" ht="16.5" thickBot="1" x14ac:dyDescent="0.3">
      <c r="A11" s="54" t="s">
        <v>14</v>
      </c>
      <c r="B11" s="1" t="s">
        <v>0</v>
      </c>
      <c r="C11" s="21" t="s">
        <v>1</v>
      </c>
      <c r="D11" s="51" t="s">
        <v>19</v>
      </c>
      <c r="F11" s="52"/>
      <c r="G11" s="52"/>
    </row>
    <row r="12" spans="1:8" ht="16.5" thickBot="1" x14ac:dyDescent="0.3">
      <c r="A12" s="71" t="s">
        <v>27</v>
      </c>
      <c r="B12" s="66">
        <v>38910</v>
      </c>
      <c r="C12" s="46">
        <v>3111</v>
      </c>
      <c r="D12" s="55"/>
      <c r="F12" s="52"/>
      <c r="G12" s="52"/>
    </row>
    <row r="13" spans="1:8" ht="16.5" thickBot="1" x14ac:dyDescent="0.3">
      <c r="A13" s="72" t="s">
        <v>26</v>
      </c>
      <c r="B13" s="73">
        <v>25200</v>
      </c>
      <c r="C13" s="74">
        <v>6402</v>
      </c>
      <c r="D13" s="55"/>
      <c r="F13" s="52"/>
      <c r="G13" s="52"/>
    </row>
    <row r="14" spans="1:8" ht="17.25" thickTop="1" thickBot="1" x14ac:dyDescent="0.3">
      <c r="A14" s="69" t="s">
        <v>21</v>
      </c>
      <c r="B14" s="70">
        <f>SUM(B12:B13)</f>
        <v>64110</v>
      </c>
      <c r="C14" s="52"/>
      <c r="D14" s="52"/>
      <c r="E14" s="52"/>
      <c r="F14" s="52"/>
      <c r="G14" s="52"/>
    </row>
    <row r="16" spans="1:8" ht="15.75" x14ac:dyDescent="0.25">
      <c r="A16" s="22" t="s">
        <v>28</v>
      </c>
      <c r="B16" s="2"/>
      <c r="C16" s="3"/>
      <c r="D16" s="3"/>
      <c r="E16" s="3"/>
      <c r="F16" s="56"/>
    </row>
    <row r="17" spans="1:6" ht="15.75" thickBot="1" x14ac:dyDescent="0.3"/>
    <row r="18" spans="1:6" ht="15.75" x14ac:dyDescent="0.25">
      <c r="A18" s="8" t="s">
        <v>16</v>
      </c>
      <c r="B18" s="9">
        <v>22624460</v>
      </c>
    </row>
    <row r="19" spans="1:6" ht="15.75" x14ac:dyDescent="0.25">
      <c r="A19" s="10" t="s">
        <v>17</v>
      </c>
      <c r="B19" s="11">
        <v>4374000</v>
      </c>
    </row>
    <row r="20" spans="1:6" ht="15.75" x14ac:dyDescent="0.25">
      <c r="A20" s="10" t="s">
        <v>3</v>
      </c>
      <c r="B20" s="11">
        <v>60300</v>
      </c>
    </row>
    <row r="21" spans="1:6" ht="16.5" thickBot="1" x14ac:dyDescent="0.3">
      <c r="A21" s="12" t="s">
        <v>4</v>
      </c>
      <c r="B21" s="13">
        <v>2673940</v>
      </c>
    </row>
    <row r="22" spans="1:6" ht="17.25" thickTop="1" thickBot="1" x14ac:dyDescent="0.3">
      <c r="A22" s="14" t="s">
        <v>5</v>
      </c>
      <c r="B22" s="44">
        <f>SUM(B18:B21)</f>
        <v>29732700</v>
      </c>
    </row>
    <row r="24" spans="1:6" ht="15.75" x14ac:dyDescent="0.25">
      <c r="A24" s="10" t="s">
        <v>6</v>
      </c>
      <c r="B24" s="11">
        <v>29048720</v>
      </c>
    </row>
    <row r="25" spans="1:6" ht="16.5" thickBot="1" x14ac:dyDescent="0.3">
      <c r="A25" s="12" t="s">
        <v>7</v>
      </c>
      <c r="B25" s="13">
        <v>15733850</v>
      </c>
    </row>
    <row r="26" spans="1:6" ht="17.25" thickTop="1" thickBot="1" x14ac:dyDescent="0.3">
      <c r="A26" s="15" t="s">
        <v>8</v>
      </c>
      <c r="B26" s="42">
        <f>SUM(B24:B25)</f>
        <v>44782570</v>
      </c>
    </row>
    <row r="27" spans="1:6" ht="15.75" x14ac:dyDescent="0.25">
      <c r="A27" s="24" t="s">
        <v>12</v>
      </c>
      <c r="B27" s="16">
        <v>-6077800</v>
      </c>
      <c r="F27" s="57"/>
    </row>
    <row r="28" spans="1:6" ht="16.5" thickBot="1" x14ac:dyDescent="0.3">
      <c r="A28" s="25" t="s">
        <v>13</v>
      </c>
      <c r="B28" s="26">
        <v>-8972070</v>
      </c>
      <c r="F28" s="57"/>
    </row>
    <row r="29" spans="1:6" ht="16.5" thickBot="1" x14ac:dyDescent="0.3">
      <c r="A29" s="27" t="s">
        <v>9</v>
      </c>
      <c r="B29" s="28">
        <v>-922200</v>
      </c>
    </row>
    <row r="30" spans="1:6" ht="17.25" thickTop="1" thickBot="1" x14ac:dyDescent="0.3">
      <c r="A30" s="17" t="s">
        <v>10</v>
      </c>
      <c r="B30" s="29">
        <f>SUM(B27:B29)</f>
        <v>-15972070</v>
      </c>
    </row>
    <row r="31" spans="1:6" ht="15.75" x14ac:dyDescent="0.25">
      <c r="A31" s="58"/>
      <c r="B31" s="33"/>
    </row>
    <row r="32" spans="1:6" ht="15.75" thickBot="1" x14ac:dyDescent="0.3"/>
    <row r="33" spans="1:5" ht="18" x14ac:dyDescent="0.25">
      <c r="A33" s="59" t="s">
        <v>29</v>
      </c>
      <c r="B33" s="75">
        <v>29732700</v>
      </c>
    </row>
    <row r="34" spans="1:5" ht="19.5" thickBot="1" x14ac:dyDescent="0.35">
      <c r="A34" s="60" t="s">
        <v>22</v>
      </c>
      <c r="B34" s="45">
        <v>15972070</v>
      </c>
    </row>
    <row r="35" spans="1:5" ht="20.25" thickTop="1" thickBot="1" x14ac:dyDescent="0.35">
      <c r="A35" s="61"/>
      <c r="B35" s="40">
        <f>SUM(B33:B34)</f>
        <v>45704770</v>
      </c>
    </row>
    <row r="36" spans="1:5" ht="19.5" thickBot="1" x14ac:dyDescent="0.35">
      <c r="A36" s="62"/>
      <c r="B36" s="76"/>
    </row>
    <row r="37" spans="1:5" ht="18" x14ac:dyDescent="0.25">
      <c r="A37" s="59" t="s">
        <v>30</v>
      </c>
      <c r="B37" s="75">
        <v>44782570</v>
      </c>
    </row>
    <row r="38" spans="1:5" ht="19.5" thickBot="1" x14ac:dyDescent="0.35">
      <c r="A38" s="60" t="s">
        <v>11</v>
      </c>
      <c r="B38" s="6">
        <v>922200</v>
      </c>
    </row>
    <row r="39" spans="1:5" ht="24.75" thickTop="1" thickBot="1" x14ac:dyDescent="0.4">
      <c r="A39" s="63"/>
      <c r="B39" s="41">
        <f>SUM(B37:B38)</f>
        <v>45704770</v>
      </c>
    </row>
    <row r="41" spans="1:5" x14ac:dyDescent="0.25">
      <c r="A41" s="64" t="s">
        <v>31</v>
      </c>
    </row>
    <row r="42" spans="1:5" x14ac:dyDescent="0.25">
      <c r="A42" s="7" t="s">
        <v>23</v>
      </c>
      <c r="B42" s="7"/>
      <c r="C42" s="7"/>
      <c r="D42" s="7"/>
      <c r="E42" s="7"/>
    </row>
    <row r="46" spans="1:5" ht="20.25" x14ac:dyDescent="0.3">
      <c r="A46" s="19" t="s">
        <v>32</v>
      </c>
    </row>
    <row r="47" spans="1:5" ht="20.25" x14ac:dyDescent="0.3">
      <c r="A47" s="77" t="s">
        <v>33</v>
      </c>
      <c r="B47" s="20"/>
    </row>
    <row r="49" spans="1:7" ht="15.75" thickBot="1" x14ac:dyDescent="0.3"/>
    <row r="50" spans="1:7" ht="18.75" thickBot="1" x14ac:dyDescent="0.3">
      <c r="A50" s="43" t="s">
        <v>15</v>
      </c>
      <c r="B50" s="78" t="s">
        <v>0</v>
      </c>
      <c r="C50" s="21" t="s">
        <v>1</v>
      </c>
      <c r="D50" s="51" t="s">
        <v>19</v>
      </c>
      <c r="G50" s="18"/>
    </row>
    <row r="51" spans="1:7" ht="16.5" thickBot="1" x14ac:dyDescent="0.3">
      <c r="A51" s="79" t="s">
        <v>34</v>
      </c>
      <c r="B51" s="80">
        <v>-1768750</v>
      </c>
      <c r="C51" s="21"/>
      <c r="D51" s="81"/>
      <c r="G51" s="18"/>
    </row>
    <row r="52" spans="1:7" ht="16.5" thickBot="1" x14ac:dyDescent="0.3">
      <c r="A52" s="82" t="s">
        <v>35</v>
      </c>
      <c r="B52" s="80">
        <v>40700</v>
      </c>
      <c r="C52" s="21"/>
      <c r="D52" s="83"/>
      <c r="G52" s="18"/>
    </row>
    <row r="53" spans="1:7" ht="16.5" thickBot="1" x14ac:dyDescent="0.3">
      <c r="A53" s="82" t="s">
        <v>36</v>
      </c>
      <c r="B53" s="84">
        <v>402820</v>
      </c>
      <c r="C53" s="85"/>
      <c r="D53" s="86"/>
      <c r="G53" s="18"/>
    </row>
    <row r="54" spans="1:7" ht="16.5" thickBot="1" x14ac:dyDescent="0.3">
      <c r="A54" s="82" t="s">
        <v>37</v>
      </c>
      <c r="B54" s="80">
        <v>3000</v>
      </c>
      <c r="C54" s="87"/>
      <c r="D54" s="86"/>
      <c r="G54" s="18"/>
    </row>
    <row r="55" spans="1:7" ht="16.5" thickBot="1" x14ac:dyDescent="0.3">
      <c r="A55" s="82" t="s">
        <v>38</v>
      </c>
      <c r="B55" s="88">
        <v>1768750</v>
      </c>
      <c r="C55" s="87"/>
      <c r="D55" s="86"/>
      <c r="G55" s="18"/>
    </row>
    <row r="56" spans="1:7" ht="16.5" thickBot="1" x14ac:dyDescent="0.3">
      <c r="A56" s="89" t="s">
        <v>39</v>
      </c>
      <c r="B56" s="90">
        <v>115000</v>
      </c>
      <c r="C56" s="87"/>
      <c r="D56" s="51"/>
      <c r="G56" s="18"/>
    </row>
    <row r="57" spans="1:7" ht="16.5" thickBot="1" x14ac:dyDescent="0.3">
      <c r="A57" s="89" t="s">
        <v>40</v>
      </c>
      <c r="B57" s="90">
        <v>16400</v>
      </c>
      <c r="C57" s="87">
        <v>1031</v>
      </c>
      <c r="D57" s="91"/>
      <c r="G57" s="18"/>
    </row>
    <row r="58" spans="1:7" ht="16.5" thickBot="1" x14ac:dyDescent="0.3">
      <c r="A58" s="89" t="s">
        <v>41</v>
      </c>
      <c r="B58" s="90">
        <v>34200</v>
      </c>
      <c r="C58" s="87">
        <v>3639</v>
      </c>
      <c r="D58" s="91"/>
      <c r="G58" s="18"/>
    </row>
    <row r="59" spans="1:7" ht="16.5" thickBot="1" x14ac:dyDescent="0.3">
      <c r="A59" s="89" t="s">
        <v>42</v>
      </c>
      <c r="B59" s="90">
        <v>500</v>
      </c>
      <c r="C59" s="92">
        <v>3639</v>
      </c>
      <c r="D59" s="93"/>
    </row>
    <row r="60" spans="1:7" ht="16.5" thickBot="1" x14ac:dyDescent="0.3">
      <c r="A60" s="94" t="s">
        <v>43</v>
      </c>
      <c r="B60" s="95">
        <v>400</v>
      </c>
      <c r="C60" s="87">
        <v>3725</v>
      </c>
      <c r="D60" s="91"/>
    </row>
    <row r="61" spans="1:7" ht="16.5" thickBot="1" x14ac:dyDescent="0.3">
      <c r="A61" s="89" t="s">
        <v>44</v>
      </c>
      <c r="B61" s="90">
        <v>1500</v>
      </c>
      <c r="C61" s="87">
        <v>3341</v>
      </c>
      <c r="D61" s="91"/>
    </row>
    <row r="62" spans="1:7" ht="16.5" thickBot="1" x14ac:dyDescent="0.3">
      <c r="A62" s="96" t="s">
        <v>45</v>
      </c>
      <c r="B62" s="90">
        <v>165410</v>
      </c>
      <c r="C62" s="87">
        <v>4351</v>
      </c>
      <c r="D62" s="91"/>
    </row>
    <row r="63" spans="1:7" ht="16.5" thickBot="1" x14ac:dyDescent="0.3">
      <c r="A63" s="97" t="s">
        <v>46</v>
      </c>
      <c r="B63" s="98">
        <v>200000</v>
      </c>
      <c r="C63" s="99">
        <v>3419</v>
      </c>
      <c r="D63" s="91"/>
    </row>
    <row r="64" spans="1:7" ht="17.25" thickTop="1" thickBot="1" x14ac:dyDescent="0.3">
      <c r="A64" s="100" t="s">
        <v>47</v>
      </c>
      <c r="B64" s="101">
        <f>SUM(B51:B63)</f>
        <v>979930</v>
      </c>
    </row>
    <row r="65" spans="1:4" ht="15.75" x14ac:dyDescent="0.25">
      <c r="A65" s="65"/>
      <c r="B65" s="102"/>
      <c r="C65" s="103"/>
      <c r="D65" s="103"/>
    </row>
    <row r="66" spans="1:4" ht="15.75" x14ac:dyDescent="0.25">
      <c r="A66" s="65"/>
      <c r="B66" s="30"/>
      <c r="C66" s="103"/>
      <c r="D66" s="103"/>
    </row>
    <row r="67" spans="1:4" ht="15.75" thickBot="1" x14ac:dyDescent="0.3"/>
    <row r="68" spans="1:4" ht="18.75" thickBot="1" x14ac:dyDescent="0.3">
      <c r="A68" s="104" t="s">
        <v>14</v>
      </c>
      <c r="B68" s="78" t="s">
        <v>0</v>
      </c>
      <c r="C68" s="21" t="s">
        <v>1</v>
      </c>
      <c r="D68" s="51" t="s">
        <v>19</v>
      </c>
    </row>
    <row r="69" spans="1:4" ht="16.5" thickBot="1" x14ac:dyDescent="0.3">
      <c r="A69" s="105" t="s">
        <v>40</v>
      </c>
      <c r="B69" s="106">
        <v>4000</v>
      </c>
      <c r="C69" s="107">
        <v>1031</v>
      </c>
      <c r="D69" s="81"/>
    </row>
    <row r="70" spans="1:4" ht="16.5" thickBot="1" x14ac:dyDescent="0.3">
      <c r="A70" s="108" t="s">
        <v>27</v>
      </c>
      <c r="B70" s="98">
        <v>10000</v>
      </c>
      <c r="C70" s="109">
        <v>3111</v>
      </c>
      <c r="D70" s="83"/>
    </row>
    <row r="71" spans="1:4" ht="16.5" thickBot="1" x14ac:dyDescent="0.3">
      <c r="A71" s="110" t="s">
        <v>48</v>
      </c>
      <c r="B71" s="98">
        <v>10000</v>
      </c>
      <c r="C71" s="109">
        <v>3113</v>
      </c>
      <c r="D71" s="86"/>
    </row>
    <row r="72" spans="1:4" ht="16.5" thickBot="1" x14ac:dyDescent="0.3">
      <c r="A72" s="111" t="s">
        <v>49</v>
      </c>
      <c r="B72" s="98">
        <v>-400000</v>
      </c>
      <c r="C72" s="109">
        <v>3392</v>
      </c>
      <c r="D72" s="51"/>
    </row>
    <row r="73" spans="1:4" ht="16.5" thickBot="1" x14ac:dyDescent="0.3">
      <c r="A73" s="111" t="s">
        <v>46</v>
      </c>
      <c r="B73" s="98">
        <v>200000</v>
      </c>
      <c r="C73" s="109">
        <v>3419</v>
      </c>
      <c r="D73" s="91"/>
    </row>
    <row r="74" spans="1:4" ht="16.5" thickBot="1" x14ac:dyDescent="0.3">
      <c r="A74" s="111" t="s">
        <v>50</v>
      </c>
      <c r="B74" s="98">
        <v>5000</v>
      </c>
      <c r="C74" s="109">
        <v>3429</v>
      </c>
      <c r="D74" s="86"/>
    </row>
    <row r="75" spans="1:4" ht="16.5" thickBot="1" x14ac:dyDescent="0.3">
      <c r="A75" s="112" t="s">
        <v>51</v>
      </c>
      <c r="B75" s="98">
        <v>1400</v>
      </c>
      <c r="C75" s="113">
        <v>3613</v>
      </c>
      <c r="D75" s="114"/>
    </row>
    <row r="76" spans="1:4" ht="16.5" thickBot="1" x14ac:dyDescent="0.3">
      <c r="A76" s="112" t="s">
        <v>52</v>
      </c>
      <c r="B76" s="90">
        <v>24000</v>
      </c>
      <c r="C76" s="113">
        <v>3639</v>
      </c>
      <c r="D76" s="115">
        <v>2</v>
      </c>
    </row>
    <row r="77" spans="1:4" ht="16.5" thickBot="1" x14ac:dyDescent="0.3">
      <c r="A77" s="116" t="s">
        <v>53</v>
      </c>
      <c r="B77" s="98">
        <v>69000</v>
      </c>
      <c r="C77" s="117">
        <v>3639</v>
      </c>
      <c r="D77" s="115"/>
    </row>
    <row r="78" spans="1:4" ht="16.5" thickBot="1" x14ac:dyDescent="0.3">
      <c r="A78" s="110" t="s">
        <v>54</v>
      </c>
      <c r="B78" s="88">
        <v>100000</v>
      </c>
      <c r="C78" s="107">
        <v>3639</v>
      </c>
      <c r="D78" s="115">
        <v>5</v>
      </c>
    </row>
    <row r="79" spans="1:4" ht="16.5" thickBot="1" x14ac:dyDescent="0.3">
      <c r="A79" s="110" t="s">
        <v>55</v>
      </c>
      <c r="B79" s="98">
        <v>450000</v>
      </c>
      <c r="C79" s="117">
        <v>3745</v>
      </c>
      <c r="D79" s="51"/>
    </row>
    <row r="80" spans="1:4" ht="16.5" thickBot="1" x14ac:dyDescent="0.3">
      <c r="A80" s="110" t="s">
        <v>45</v>
      </c>
      <c r="B80" s="98">
        <v>165410</v>
      </c>
      <c r="C80" s="117">
        <v>4351</v>
      </c>
      <c r="D80" s="51"/>
    </row>
    <row r="81" spans="1:4" ht="16.5" thickBot="1" x14ac:dyDescent="0.3">
      <c r="A81" s="110" t="s">
        <v>56</v>
      </c>
      <c r="B81" s="88">
        <v>52000</v>
      </c>
      <c r="C81" s="107">
        <v>5213</v>
      </c>
      <c r="D81" s="91"/>
    </row>
    <row r="82" spans="1:4" ht="16.5" thickBot="1" x14ac:dyDescent="0.3">
      <c r="A82" s="110" t="s">
        <v>57</v>
      </c>
      <c r="B82" s="98">
        <v>244120</v>
      </c>
      <c r="C82" s="117">
        <v>5399</v>
      </c>
      <c r="D82" s="86"/>
    </row>
    <row r="83" spans="1:4" ht="16.5" thickBot="1" x14ac:dyDescent="0.3">
      <c r="A83" s="110" t="s">
        <v>58</v>
      </c>
      <c r="B83" s="84">
        <v>15000</v>
      </c>
      <c r="C83" s="117">
        <v>5512</v>
      </c>
      <c r="D83" s="91"/>
    </row>
    <row r="84" spans="1:4" ht="16.5" thickBot="1" x14ac:dyDescent="0.3">
      <c r="A84" s="118" t="s">
        <v>59</v>
      </c>
      <c r="B84" s="119">
        <v>30000</v>
      </c>
      <c r="C84" s="107">
        <v>6171</v>
      </c>
      <c r="D84" s="86"/>
    </row>
    <row r="85" spans="1:4" ht="19.5" thickTop="1" thickBot="1" x14ac:dyDescent="0.3">
      <c r="A85" s="120" t="s">
        <v>60</v>
      </c>
      <c r="B85" s="121">
        <f>SUM(B69:B84)</f>
        <v>979930</v>
      </c>
    </row>
    <row r="91" spans="1:4" ht="15.75" x14ac:dyDescent="0.25">
      <c r="A91" s="22" t="s">
        <v>61</v>
      </c>
      <c r="B91" s="2"/>
      <c r="C91" s="3"/>
      <c r="D91" s="3"/>
    </row>
    <row r="92" spans="1:4" ht="15.75" thickBot="1" x14ac:dyDescent="0.3">
      <c r="A92" s="4"/>
      <c r="B92" s="5" t="s">
        <v>2</v>
      </c>
      <c r="C92" s="2"/>
      <c r="D92" s="2"/>
    </row>
    <row r="93" spans="1:4" ht="15.75" x14ac:dyDescent="0.25">
      <c r="A93" s="8" t="s">
        <v>16</v>
      </c>
      <c r="B93" s="9">
        <v>22624460</v>
      </c>
    </row>
    <row r="94" spans="1:4" ht="15.75" x14ac:dyDescent="0.25">
      <c r="A94" s="10" t="s">
        <v>17</v>
      </c>
      <c r="B94" s="11">
        <v>4348800</v>
      </c>
    </row>
    <row r="95" spans="1:4" ht="15.75" x14ac:dyDescent="0.25">
      <c r="A95" s="10" t="s">
        <v>3</v>
      </c>
      <c r="B95" s="11">
        <v>60300</v>
      </c>
    </row>
    <row r="96" spans="1:4" ht="16.5" thickBot="1" x14ac:dyDescent="0.3">
      <c r="A96" s="12" t="s">
        <v>4</v>
      </c>
      <c r="B96" s="13">
        <v>2635030</v>
      </c>
    </row>
    <row r="97" spans="1:2" ht="17.25" thickTop="1" thickBot="1" x14ac:dyDescent="0.3">
      <c r="A97" s="14" t="s">
        <v>5</v>
      </c>
      <c r="B97" s="44">
        <f>SUM(B93:B96)</f>
        <v>29668590</v>
      </c>
    </row>
    <row r="99" spans="1:2" ht="15.75" x14ac:dyDescent="0.25">
      <c r="A99" s="10" t="s">
        <v>6</v>
      </c>
      <c r="B99" s="11">
        <v>28984610</v>
      </c>
    </row>
    <row r="100" spans="1:2" ht="16.5" thickBot="1" x14ac:dyDescent="0.3">
      <c r="A100" s="12" t="s">
        <v>7</v>
      </c>
      <c r="B100" s="13">
        <v>15733850</v>
      </c>
    </row>
    <row r="101" spans="1:2" ht="17.25" thickTop="1" thickBot="1" x14ac:dyDescent="0.3">
      <c r="A101" s="15" t="s">
        <v>8</v>
      </c>
      <c r="B101" s="42">
        <f>SUM(B99:B100)</f>
        <v>44718460</v>
      </c>
    </row>
    <row r="102" spans="1:2" ht="15.75" x14ac:dyDescent="0.25">
      <c r="A102" s="24" t="s">
        <v>12</v>
      </c>
      <c r="B102" s="16">
        <v>-6077800</v>
      </c>
    </row>
    <row r="103" spans="1:2" ht="16.5" thickBot="1" x14ac:dyDescent="0.3">
      <c r="A103" s="25" t="s">
        <v>13</v>
      </c>
      <c r="B103" s="26">
        <v>-8972070</v>
      </c>
    </row>
    <row r="104" spans="1:2" ht="16.5" thickBot="1" x14ac:dyDescent="0.3">
      <c r="A104" s="27" t="s">
        <v>9</v>
      </c>
      <c r="B104" s="28">
        <v>-922200</v>
      </c>
    </row>
    <row r="105" spans="1:2" ht="17.25" thickTop="1" thickBot="1" x14ac:dyDescent="0.3">
      <c r="A105" s="17" t="s">
        <v>10</v>
      </c>
      <c r="B105" s="29">
        <f>SUM(B102:B104)</f>
        <v>-15972070</v>
      </c>
    </row>
    <row r="106" spans="1:2" ht="20.25" x14ac:dyDescent="0.3">
      <c r="A106" s="122" t="s">
        <v>62</v>
      </c>
      <c r="B106" s="75">
        <v>29668590</v>
      </c>
    </row>
    <row r="107" spans="1:2" ht="21" thickBot="1" x14ac:dyDescent="0.35">
      <c r="A107" s="123" t="s">
        <v>63</v>
      </c>
      <c r="B107" s="45">
        <v>15972070</v>
      </c>
    </row>
    <row r="108" spans="1:2" ht="21.75" thickTop="1" thickBot="1" x14ac:dyDescent="0.35">
      <c r="A108" s="124"/>
      <c r="B108" s="40">
        <f>SUM(B106:B107)</f>
        <v>45640660</v>
      </c>
    </row>
    <row r="109" spans="1:2" ht="16.5" thickBot="1" x14ac:dyDescent="0.3">
      <c r="A109" s="125"/>
      <c r="B109" s="76"/>
    </row>
    <row r="110" spans="1:2" ht="20.25" x14ac:dyDescent="0.3">
      <c r="A110" s="122" t="s">
        <v>64</v>
      </c>
      <c r="B110" s="75">
        <v>44718460</v>
      </c>
    </row>
    <row r="111" spans="1:2" ht="21" thickBot="1" x14ac:dyDescent="0.35">
      <c r="A111" s="123" t="s">
        <v>11</v>
      </c>
      <c r="B111" s="6">
        <v>922200</v>
      </c>
    </row>
    <row r="112" spans="1:2" ht="24.75" thickTop="1" thickBot="1" x14ac:dyDescent="0.4">
      <c r="A112" s="126"/>
      <c r="B112" s="41">
        <f>SUM(B110:B111)</f>
        <v>45640660</v>
      </c>
    </row>
    <row r="114" spans="1:6" x14ac:dyDescent="0.25">
      <c r="A114" s="47" t="s">
        <v>65</v>
      </c>
    </row>
    <row r="115" spans="1:6" x14ac:dyDescent="0.25">
      <c r="A115" s="127"/>
    </row>
    <row r="116" spans="1:6" x14ac:dyDescent="0.25">
      <c r="A116" s="128" t="s">
        <v>66</v>
      </c>
      <c r="B116" s="7"/>
      <c r="C116" s="7"/>
      <c r="D116" s="7"/>
    </row>
    <row r="118" spans="1:6" ht="20.25" x14ac:dyDescent="0.3">
      <c r="A118" s="37"/>
      <c r="B118" s="33"/>
      <c r="C118" s="18"/>
      <c r="D118" s="18"/>
      <c r="E118" s="18"/>
      <c r="F118" s="23"/>
    </row>
    <row r="119" spans="1:6" ht="15.75" x14ac:dyDescent="0.25">
      <c r="A119" s="18"/>
      <c r="B119" s="38"/>
      <c r="C119" s="18"/>
      <c r="D119" s="18"/>
      <c r="E119" s="18"/>
      <c r="F119" s="18"/>
    </row>
    <row r="120" spans="1:6" ht="20.25" x14ac:dyDescent="0.3">
      <c r="A120" s="35"/>
      <c r="B120" s="33"/>
      <c r="C120" s="18"/>
      <c r="D120" s="18"/>
      <c r="E120" s="18"/>
      <c r="F120" s="18"/>
    </row>
    <row r="121" spans="1:6" ht="20.25" x14ac:dyDescent="0.3">
      <c r="A121" s="36"/>
      <c r="B121" s="33"/>
      <c r="C121" s="18"/>
      <c r="D121" s="18"/>
      <c r="E121" s="18"/>
      <c r="F121" s="18"/>
    </row>
    <row r="122" spans="1:6" ht="23.25" x14ac:dyDescent="0.35">
      <c r="A122" s="39"/>
      <c r="B122" s="30"/>
      <c r="C122" s="18"/>
      <c r="D122" s="18"/>
      <c r="E122" s="18"/>
      <c r="F122" s="18"/>
    </row>
    <row r="123" spans="1:6" x14ac:dyDescent="0.25">
      <c r="A123" s="18"/>
      <c r="B123" s="18"/>
      <c r="C123" s="18"/>
      <c r="D123" s="18"/>
      <c r="E123" s="18"/>
      <c r="F123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2020-09-24T10:16:03Z</cp:lastPrinted>
  <dcterms:created xsi:type="dcterms:W3CDTF">2017-04-25T07:22:52Z</dcterms:created>
  <dcterms:modified xsi:type="dcterms:W3CDTF">2020-09-24T10:17:27Z</dcterms:modified>
</cp:coreProperties>
</file>